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mourey_macbookair/Library/Containers/com.microsoft.Excel/Data/Downloads/"/>
    </mc:Choice>
  </mc:AlternateContent>
  <xr:revisionPtr revIDLastSave="0" documentId="13_ncr:1_{1595A36C-A808-CD41-AAD8-D0BEA59960E2}" xr6:coauthVersionLast="45" xr6:coauthVersionMax="45" xr10:uidLastSave="{00000000-0000-0000-0000-000000000000}"/>
  <bookViews>
    <workbookView xWindow="760" yWindow="460" windowWidth="28040" windowHeight="16520" activeTab="1" xr2:uid="{DC84E533-475E-5648-B682-14888422AC72}"/>
  </bookViews>
  <sheets>
    <sheet name="Country" sheetId="1" r:id="rId1"/>
    <sheet name="Hot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9" i="2" l="1"/>
  <c r="P159" i="2"/>
  <c r="O159" i="2"/>
  <c r="N159" i="2"/>
  <c r="M159" i="2"/>
  <c r="L159" i="2"/>
  <c r="K159" i="2"/>
  <c r="R159" i="2" s="1"/>
  <c r="Q157" i="2"/>
  <c r="P157" i="2"/>
  <c r="O157" i="2"/>
  <c r="N157" i="2"/>
  <c r="M157" i="2"/>
  <c r="L157" i="2"/>
  <c r="K157" i="2"/>
  <c r="R157" i="2" s="1"/>
  <c r="Q155" i="2"/>
  <c r="P155" i="2"/>
  <c r="O155" i="2"/>
  <c r="N155" i="2"/>
  <c r="M155" i="2"/>
  <c r="L155" i="2"/>
  <c r="K155" i="2"/>
  <c r="R155" i="2" s="1"/>
  <c r="Q153" i="2"/>
  <c r="P153" i="2"/>
  <c r="O153" i="2"/>
  <c r="N153" i="2"/>
  <c r="M153" i="2"/>
  <c r="L153" i="2"/>
  <c r="K153" i="2"/>
  <c r="R153" i="2" s="1"/>
  <c r="Q151" i="2"/>
  <c r="P151" i="2"/>
  <c r="O151" i="2"/>
  <c r="N151" i="2"/>
  <c r="M151" i="2"/>
  <c r="L151" i="2"/>
  <c r="K151" i="2"/>
  <c r="R151" i="2" s="1"/>
  <c r="Q149" i="2"/>
  <c r="P149" i="2"/>
  <c r="O149" i="2"/>
  <c r="N149" i="2"/>
  <c r="M149" i="2"/>
  <c r="L149" i="2"/>
  <c r="K149" i="2"/>
  <c r="R149" i="2" s="1"/>
  <c r="Q147" i="2"/>
  <c r="P147" i="2"/>
  <c r="O147" i="2"/>
  <c r="N147" i="2"/>
  <c r="M147" i="2"/>
  <c r="L147" i="2"/>
  <c r="K147" i="2"/>
  <c r="R147" i="2" s="1"/>
  <c r="Q145" i="2"/>
  <c r="P145" i="2"/>
  <c r="O145" i="2"/>
  <c r="N145" i="2"/>
  <c r="M145" i="2"/>
  <c r="L145" i="2"/>
  <c r="K145" i="2"/>
  <c r="R145" i="2" s="1"/>
  <c r="Q143" i="2"/>
  <c r="P143" i="2"/>
  <c r="O143" i="2"/>
  <c r="N143" i="2"/>
  <c r="M143" i="2"/>
  <c r="L143" i="2"/>
  <c r="K143" i="2"/>
  <c r="R143" i="2" s="1"/>
  <c r="Q141" i="2"/>
  <c r="P141" i="2"/>
  <c r="O141" i="2"/>
  <c r="N141" i="2"/>
  <c r="M141" i="2"/>
  <c r="L141" i="2"/>
  <c r="K141" i="2"/>
  <c r="R141" i="2" s="1"/>
  <c r="Q139" i="2"/>
  <c r="P139" i="2"/>
  <c r="O139" i="2"/>
  <c r="N139" i="2"/>
  <c r="M139" i="2"/>
  <c r="L139" i="2"/>
  <c r="K139" i="2"/>
  <c r="R139" i="2" s="1"/>
  <c r="Q137" i="2"/>
  <c r="P137" i="2"/>
  <c r="O137" i="2"/>
  <c r="N137" i="2"/>
  <c r="M137" i="2"/>
  <c r="L137" i="2"/>
  <c r="K137" i="2"/>
  <c r="R137" i="2" s="1"/>
  <c r="Q135" i="2"/>
  <c r="P135" i="2"/>
  <c r="O135" i="2"/>
  <c r="N135" i="2"/>
  <c r="M135" i="2"/>
  <c r="L135" i="2"/>
  <c r="K135" i="2"/>
  <c r="R135" i="2" s="1"/>
  <c r="Q133" i="2"/>
  <c r="P133" i="2"/>
  <c r="O133" i="2"/>
  <c r="N133" i="2"/>
  <c r="M133" i="2"/>
  <c r="L133" i="2"/>
  <c r="K133" i="2"/>
  <c r="R133" i="2" s="1"/>
  <c r="Q131" i="2"/>
  <c r="P131" i="2"/>
  <c r="O131" i="2"/>
  <c r="N131" i="2"/>
  <c r="M131" i="2"/>
  <c r="L131" i="2"/>
  <c r="K131" i="2"/>
  <c r="R131" i="2" s="1"/>
  <c r="Q129" i="2"/>
  <c r="P129" i="2"/>
  <c r="O129" i="2"/>
  <c r="N129" i="2"/>
  <c r="M129" i="2"/>
  <c r="L129" i="2"/>
  <c r="K129" i="2"/>
  <c r="R129" i="2" s="1"/>
  <c r="Q127" i="2"/>
  <c r="P127" i="2"/>
  <c r="O127" i="2"/>
  <c r="N127" i="2"/>
  <c r="M127" i="2"/>
  <c r="L127" i="2"/>
  <c r="K127" i="2"/>
  <c r="R127" i="2" s="1"/>
  <c r="Q125" i="2"/>
  <c r="P125" i="2"/>
  <c r="O125" i="2"/>
  <c r="N125" i="2"/>
  <c r="M125" i="2"/>
  <c r="L125" i="2"/>
  <c r="K125" i="2"/>
  <c r="R125" i="2" s="1"/>
  <c r="Q123" i="2"/>
  <c r="P123" i="2"/>
  <c r="O123" i="2"/>
  <c r="N123" i="2"/>
  <c r="M123" i="2"/>
  <c r="L123" i="2"/>
  <c r="K123" i="2"/>
  <c r="R123" i="2" s="1"/>
  <c r="Q121" i="2"/>
  <c r="P121" i="2"/>
  <c r="O121" i="2"/>
  <c r="N121" i="2"/>
  <c r="M121" i="2"/>
  <c r="L121" i="2"/>
  <c r="K121" i="2"/>
  <c r="R121" i="2" s="1"/>
  <c r="R160" i="2" s="1"/>
  <c r="Q116" i="2"/>
  <c r="P116" i="2"/>
  <c r="O116" i="2"/>
  <c r="N116" i="2"/>
  <c r="M116" i="2"/>
  <c r="R116" i="2" s="1"/>
  <c r="L116" i="2"/>
  <c r="K116" i="2"/>
  <c r="Q114" i="2"/>
  <c r="P114" i="2"/>
  <c r="O114" i="2"/>
  <c r="N114" i="2"/>
  <c r="M114" i="2"/>
  <c r="R114" i="2" s="1"/>
  <c r="L114" i="2"/>
  <c r="K114" i="2"/>
  <c r="Q112" i="2"/>
  <c r="P112" i="2"/>
  <c r="O112" i="2"/>
  <c r="N112" i="2"/>
  <c r="M112" i="2"/>
  <c r="R112" i="2" s="1"/>
  <c r="L112" i="2"/>
  <c r="K112" i="2"/>
  <c r="Q110" i="2"/>
  <c r="P110" i="2"/>
  <c r="O110" i="2"/>
  <c r="N110" i="2"/>
  <c r="M110" i="2"/>
  <c r="R110" i="2" s="1"/>
  <c r="L110" i="2"/>
  <c r="K110" i="2"/>
  <c r="Q108" i="2"/>
  <c r="P108" i="2"/>
  <c r="O108" i="2"/>
  <c r="N108" i="2"/>
  <c r="M108" i="2"/>
  <c r="R108" i="2" s="1"/>
  <c r="L108" i="2"/>
  <c r="K108" i="2"/>
  <c r="Q106" i="2"/>
  <c r="P106" i="2"/>
  <c r="O106" i="2"/>
  <c r="N106" i="2"/>
  <c r="M106" i="2"/>
  <c r="R106" i="2" s="1"/>
  <c r="R117" i="2" s="1"/>
  <c r="L106" i="2"/>
  <c r="K106" i="2"/>
  <c r="R101" i="2"/>
  <c r="Q101" i="2"/>
  <c r="P101" i="2"/>
  <c r="O101" i="2"/>
  <c r="N101" i="2"/>
  <c r="M101" i="2"/>
  <c r="L101" i="2"/>
  <c r="K101" i="2"/>
  <c r="Q99" i="2"/>
  <c r="P99" i="2"/>
  <c r="O99" i="2"/>
  <c r="N99" i="2"/>
  <c r="R99" i="2" s="1"/>
  <c r="M99" i="2"/>
  <c r="L99" i="2"/>
  <c r="K99" i="2"/>
  <c r="Q97" i="2"/>
  <c r="P97" i="2"/>
  <c r="O97" i="2"/>
  <c r="N97" i="2"/>
  <c r="R97" i="2" s="1"/>
  <c r="M97" i="2"/>
  <c r="L97" i="2"/>
  <c r="K97" i="2"/>
  <c r="Q95" i="2"/>
  <c r="P95" i="2"/>
  <c r="O95" i="2"/>
  <c r="N95" i="2"/>
  <c r="R95" i="2" s="1"/>
  <c r="M95" i="2"/>
  <c r="L95" i="2"/>
  <c r="K95" i="2"/>
  <c r="Q93" i="2"/>
  <c r="P93" i="2"/>
  <c r="O93" i="2"/>
  <c r="N93" i="2"/>
  <c r="R93" i="2" s="1"/>
  <c r="M93" i="2"/>
  <c r="L93" i="2"/>
  <c r="K93" i="2"/>
  <c r="Q91" i="2"/>
  <c r="P91" i="2"/>
  <c r="O91" i="2"/>
  <c r="N91" i="2"/>
  <c r="R91" i="2" s="1"/>
  <c r="M91" i="2"/>
  <c r="L91" i="2"/>
  <c r="K91" i="2"/>
  <c r="Q89" i="2"/>
  <c r="P89" i="2"/>
  <c r="O89" i="2"/>
  <c r="N89" i="2"/>
  <c r="R89" i="2" s="1"/>
  <c r="M89" i="2"/>
  <c r="L89" i="2"/>
  <c r="K89" i="2"/>
  <c r="Q87" i="2"/>
  <c r="P87" i="2"/>
  <c r="O87" i="2"/>
  <c r="N87" i="2"/>
  <c r="R87" i="2" s="1"/>
  <c r="M87" i="2"/>
  <c r="L87" i="2"/>
  <c r="K87" i="2"/>
  <c r="Q85" i="2"/>
  <c r="P85" i="2"/>
  <c r="O85" i="2"/>
  <c r="N85" i="2"/>
  <c r="R85" i="2" s="1"/>
  <c r="M85" i="2"/>
  <c r="L85" i="2"/>
  <c r="K85" i="2"/>
  <c r="Q83" i="2"/>
  <c r="P83" i="2"/>
  <c r="O83" i="2"/>
  <c r="N83" i="2"/>
  <c r="R83" i="2" s="1"/>
  <c r="M83" i="2"/>
  <c r="L83" i="2"/>
  <c r="K83" i="2"/>
  <c r="Q81" i="2"/>
  <c r="P81" i="2"/>
  <c r="O81" i="2"/>
  <c r="N81" i="2"/>
  <c r="R81" i="2" s="1"/>
  <c r="M81" i="2"/>
  <c r="L81" i="2"/>
  <c r="K81" i="2"/>
  <c r="R79" i="2"/>
  <c r="Q79" i="2"/>
  <c r="P79" i="2"/>
  <c r="O79" i="2"/>
  <c r="N79" i="2"/>
  <c r="M79" i="2"/>
  <c r="L79" i="2"/>
  <c r="K79" i="2"/>
  <c r="Q77" i="2"/>
  <c r="P77" i="2"/>
  <c r="O77" i="2"/>
  <c r="N77" i="2"/>
  <c r="R77" i="2" s="1"/>
  <c r="M77" i="2"/>
  <c r="L77" i="2"/>
  <c r="K77" i="2"/>
  <c r="R75" i="2"/>
  <c r="Q75" i="2"/>
  <c r="P75" i="2"/>
  <c r="O75" i="2"/>
  <c r="N75" i="2"/>
  <c r="M75" i="2"/>
  <c r="L75" i="2"/>
  <c r="K75" i="2"/>
  <c r="Q73" i="2"/>
  <c r="P73" i="2"/>
  <c r="O73" i="2"/>
  <c r="N73" i="2"/>
  <c r="R73" i="2" s="1"/>
  <c r="M73" i="2"/>
  <c r="L73" i="2"/>
  <c r="K73" i="2"/>
  <c r="Q71" i="2"/>
  <c r="P71" i="2"/>
  <c r="O71" i="2"/>
  <c r="N71" i="2"/>
  <c r="R71" i="2" s="1"/>
  <c r="M71" i="2"/>
  <c r="L71" i="2"/>
  <c r="K71" i="2"/>
  <c r="Q69" i="2"/>
  <c r="P69" i="2"/>
  <c r="O69" i="2"/>
  <c r="N69" i="2"/>
  <c r="R69" i="2" s="1"/>
  <c r="M69" i="2"/>
  <c r="L69" i="2"/>
  <c r="K69" i="2"/>
  <c r="Q67" i="2"/>
  <c r="P67" i="2"/>
  <c r="O67" i="2"/>
  <c r="N67" i="2"/>
  <c r="R67" i="2" s="1"/>
  <c r="M67" i="2"/>
  <c r="L67" i="2"/>
  <c r="K67" i="2"/>
  <c r="Q65" i="2"/>
  <c r="P65" i="2"/>
  <c r="O65" i="2"/>
  <c r="N65" i="2"/>
  <c r="R65" i="2" s="1"/>
  <c r="M65" i="2"/>
  <c r="L65" i="2"/>
  <c r="K65" i="2"/>
  <c r="Q60" i="2"/>
  <c r="P60" i="2"/>
  <c r="O60" i="2"/>
  <c r="N60" i="2"/>
  <c r="M60" i="2"/>
  <c r="L60" i="2"/>
  <c r="K60" i="2"/>
  <c r="R60" i="2" s="1"/>
  <c r="Q58" i="2"/>
  <c r="P58" i="2"/>
  <c r="O58" i="2"/>
  <c r="N58" i="2"/>
  <c r="M58" i="2"/>
  <c r="L58" i="2"/>
  <c r="K58" i="2"/>
  <c r="R58" i="2" s="1"/>
  <c r="Q56" i="2"/>
  <c r="P56" i="2"/>
  <c r="O56" i="2"/>
  <c r="N56" i="2"/>
  <c r="M56" i="2"/>
  <c r="L56" i="2"/>
  <c r="K56" i="2"/>
  <c r="R56" i="2" s="1"/>
  <c r="Q54" i="2"/>
  <c r="P54" i="2"/>
  <c r="O54" i="2"/>
  <c r="N54" i="2"/>
  <c r="M54" i="2"/>
  <c r="L54" i="2"/>
  <c r="K54" i="2"/>
  <c r="R54" i="2" s="1"/>
  <c r="Q52" i="2"/>
  <c r="P52" i="2"/>
  <c r="O52" i="2"/>
  <c r="N52" i="2"/>
  <c r="M52" i="2"/>
  <c r="L52" i="2"/>
  <c r="K52" i="2"/>
  <c r="R52" i="2" s="1"/>
  <c r="Q50" i="2"/>
  <c r="P50" i="2"/>
  <c r="O50" i="2"/>
  <c r="N50" i="2"/>
  <c r="M50" i="2"/>
  <c r="L50" i="2"/>
  <c r="K50" i="2"/>
  <c r="R50" i="2" s="1"/>
  <c r="Q48" i="2"/>
  <c r="P48" i="2"/>
  <c r="O48" i="2"/>
  <c r="N48" i="2"/>
  <c r="M48" i="2"/>
  <c r="L48" i="2"/>
  <c r="K48" i="2"/>
  <c r="R48" i="2" s="1"/>
  <c r="Q46" i="2"/>
  <c r="P46" i="2"/>
  <c r="O46" i="2"/>
  <c r="N46" i="2"/>
  <c r="M46" i="2"/>
  <c r="L46" i="2"/>
  <c r="K46" i="2"/>
  <c r="R46" i="2" s="1"/>
  <c r="Q44" i="2"/>
  <c r="P44" i="2"/>
  <c r="O44" i="2"/>
  <c r="N44" i="2"/>
  <c r="M44" i="2"/>
  <c r="L44" i="2"/>
  <c r="K44" i="2"/>
  <c r="R44" i="2" s="1"/>
  <c r="Q39" i="2"/>
  <c r="P39" i="2"/>
  <c r="O39" i="2"/>
  <c r="N39" i="2"/>
  <c r="M39" i="2"/>
  <c r="L39" i="2"/>
  <c r="K39" i="2"/>
  <c r="R39" i="2" s="1"/>
  <c r="Q37" i="2"/>
  <c r="P37" i="2"/>
  <c r="O37" i="2"/>
  <c r="N37" i="2"/>
  <c r="M37" i="2"/>
  <c r="L37" i="2"/>
  <c r="K37" i="2"/>
  <c r="R37" i="2" s="1"/>
  <c r="Q35" i="2"/>
  <c r="P35" i="2"/>
  <c r="O35" i="2"/>
  <c r="N35" i="2"/>
  <c r="M35" i="2"/>
  <c r="L35" i="2"/>
  <c r="K35" i="2"/>
  <c r="R35" i="2" s="1"/>
  <c r="Q33" i="2"/>
  <c r="P33" i="2"/>
  <c r="O33" i="2"/>
  <c r="N33" i="2"/>
  <c r="M33" i="2"/>
  <c r="L33" i="2"/>
  <c r="K33" i="2"/>
  <c r="R33" i="2" s="1"/>
  <c r="Q31" i="2"/>
  <c r="P31" i="2"/>
  <c r="O31" i="2"/>
  <c r="N31" i="2"/>
  <c r="M31" i="2"/>
  <c r="L31" i="2"/>
  <c r="K31" i="2"/>
  <c r="R31" i="2" s="1"/>
  <c r="Q29" i="2"/>
  <c r="P29" i="2"/>
  <c r="O29" i="2"/>
  <c r="N29" i="2"/>
  <c r="M29" i="2"/>
  <c r="L29" i="2"/>
  <c r="K29" i="2"/>
  <c r="R29" i="2" s="1"/>
  <c r="Q27" i="2"/>
  <c r="P27" i="2"/>
  <c r="O27" i="2"/>
  <c r="N27" i="2"/>
  <c r="M27" i="2"/>
  <c r="L27" i="2"/>
  <c r="K27" i="2"/>
  <c r="R27" i="2" s="1"/>
  <c r="Q25" i="2"/>
  <c r="P25" i="2"/>
  <c r="O25" i="2"/>
  <c r="N25" i="2"/>
  <c r="M25" i="2"/>
  <c r="L25" i="2"/>
  <c r="K25" i="2"/>
  <c r="R25" i="2" s="1"/>
  <c r="Q23" i="2"/>
  <c r="P23" i="2"/>
  <c r="O23" i="2"/>
  <c r="N23" i="2"/>
  <c r="M23" i="2"/>
  <c r="L23" i="2"/>
  <c r="K23" i="2"/>
  <c r="R23" i="2" s="1"/>
  <c r="Q21" i="2"/>
  <c r="P21" i="2"/>
  <c r="O21" i="2"/>
  <c r="N21" i="2"/>
  <c r="M21" i="2"/>
  <c r="L21" i="2"/>
  <c r="K21" i="2"/>
  <c r="R21" i="2" s="1"/>
  <c r="Q19" i="2"/>
  <c r="P19" i="2"/>
  <c r="O19" i="2"/>
  <c r="N19" i="2"/>
  <c r="M19" i="2"/>
  <c r="L19" i="2"/>
  <c r="K19" i="2"/>
  <c r="R19" i="2" s="1"/>
  <c r="Q14" i="2"/>
  <c r="P14" i="2"/>
  <c r="O14" i="2"/>
  <c r="N14" i="2"/>
  <c r="M14" i="2"/>
  <c r="L14" i="2"/>
  <c r="K14" i="2"/>
  <c r="R14" i="2" s="1"/>
  <c r="Q12" i="2"/>
  <c r="P12" i="2"/>
  <c r="O12" i="2"/>
  <c r="N12" i="2"/>
  <c r="M12" i="2"/>
  <c r="L12" i="2"/>
  <c r="K12" i="2"/>
  <c r="R12" i="2" s="1"/>
  <c r="Q10" i="2"/>
  <c r="P10" i="2"/>
  <c r="O10" i="2"/>
  <c r="N10" i="2"/>
  <c r="M10" i="2"/>
  <c r="L10" i="2"/>
  <c r="K10" i="2"/>
  <c r="R10" i="2" s="1"/>
  <c r="Q8" i="2"/>
  <c r="P8" i="2"/>
  <c r="O8" i="2"/>
  <c r="N8" i="2"/>
  <c r="M8" i="2"/>
  <c r="L8" i="2"/>
  <c r="K8" i="2"/>
  <c r="R8" i="2" s="1"/>
  <c r="Q123" i="1"/>
  <c r="Q125" i="1"/>
  <c r="Q127" i="1"/>
  <c r="Q129" i="1"/>
  <c r="Q131" i="1"/>
  <c r="Q133" i="1"/>
  <c r="Q135" i="1"/>
  <c r="Q137" i="1"/>
  <c r="Q139" i="1"/>
  <c r="Q141" i="1"/>
  <c r="Q143" i="1"/>
  <c r="Q145" i="1"/>
  <c r="Q147" i="1"/>
  <c r="Q149" i="1"/>
  <c r="Q151" i="1"/>
  <c r="Q153" i="1"/>
  <c r="Q155" i="1"/>
  <c r="Q157" i="1"/>
  <c r="Q159" i="1"/>
  <c r="Q121" i="1"/>
  <c r="Q108" i="1"/>
  <c r="Q110" i="1"/>
  <c r="Q112" i="1"/>
  <c r="Q114" i="1"/>
  <c r="Q116" i="1"/>
  <c r="Q106" i="1"/>
  <c r="Q73" i="1"/>
  <c r="Q67" i="1"/>
  <c r="Q69" i="1"/>
  <c r="Q71" i="1"/>
  <c r="Q75" i="1"/>
  <c r="Q77" i="1"/>
  <c r="Q79" i="1"/>
  <c r="Q81" i="1"/>
  <c r="Q83" i="1"/>
  <c r="Q85" i="1"/>
  <c r="Q87" i="1"/>
  <c r="Q89" i="1"/>
  <c r="Q91" i="1"/>
  <c r="Q93" i="1"/>
  <c r="Q95" i="1"/>
  <c r="Q97" i="1"/>
  <c r="Q99" i="1"/>
  <c r="Q101" i="1"/>
  <c r="Q65" i="1"/>
  <c r="Q46" i="1"/>
  <c r="Q48" i="1"/>
  <c r="Q50" i="1"/>
  <c r="Q52" i="1"/>
  <c r="Q54" i="1"/>
  <c r="Q56" i="1"/>
  <c r="Q58" i="1"/>
  <c r="Q60" i="1"/>
  <c r="Q44" i="1"/>
  <c r="Q21" i="1"/>
  <c r="Q23" i="1"/>
  <c r="Q25" i="1"/>
  <c r="Q27" i="1"/>
  <c r="Q29" i="1"/>
  <c r="Q31" i="1"/>
  <c r="Q33" i="1"/>
  <c r="Q35" i="1"/>
  <c r="Q37" i="1"/>
  <c r="Q39" i="1"/>
  <c r="Q19" i="1"/>
  <c r="Q10" i="1"/>
  <c r="Q12" i="1"/>
  <c r="Q14" i="1"/>
  <c r="Q8" i="1"/>
  <c r="R102" i="2" l="1"/>
  <c r="R15" i="2"/>
  <c r="R40" i="2"/>
  <c r="R61" i="2"/>
  <c r="P159" i="1"/>
  <c r="O159" i="1"/>
  <c r="N159" i="1"/>
  <c r="M159" i="1"/>
  <c r="L159" i="1"/>
  <c r="K159" i="1"/>
  <c r="R159" i="1" s="1"/>
  <c r="P157" i="1"/>
  <c r="O157" i="1"/>
  <c r="N157" i="1"/>
  <c r="M157" i="1"/>
  <c r="L157" i="1"/>
  <c r="K157" i="1"/>
  <c r="P155" i="1"/>
  <c r="O155" i="1"/>
  <c r="N155" i="1"/>
  <c r="M155" i="1"/>
  <c r="L155" i="1"/>
  <c r="K155" i="1"/>
  <c r="P153" i="1"/>
  <c r="O153" i="1"/>
  <c r="N153" i="1"/>
  <c r="M153" i="1"/>
  <c r="L153" i="1"/>
  <c r="K153" i="1"/>
  <c r="P151" i="1"/>
  <c r="O151" i="1"/>
  <c r="N151" i="1"/>
  <c r="M151" i="1"/>
  <c r="L151" i="1"/>
  <c r="K151" i="1"/>
  <c r="R151" i="1" s="1"/>
  <c r="P149" i="1"/>
  <c r="O149" i="1"/>
  <c r="N149" i="1"/>
  <c r="M149" i="1"/>
  <c r="L149" i="1"/>
  <c r="K149" i="1"/>
  <c r="P147" i="1"/>
  <c r="O147" i="1"/>
  <c r="N147" i="1"/>
  <c r="M147" i="1"/>
  <c r="L147" i="1"/>
  <c r="K147" i="1"/>
  <c r="P145" i="1"/>
  <c r="O145" i="1"/>
  <c r="N145" i="1"/>
  <c r="M145" i="1"/>
  <c r="L145" i="1"/>
  <c r="K145" i="1"/>
  <c r="P143" i="1"/>
  <c r="O143" i="1"/>
  <c r="N143" i="1"/>
  <c r="M143" i="1"/>
  <c r="L143" i="1"/>
  <c r="K143" i="1"/>
  <c r="R143" i="1" s="1"/>
  <c r="P141" i="1"/>
  <c r="O141" i="1"/>
  <c r="N141" i="1"/>
  <c r="R141" i="1" s="1"/>
  <c r="M141" i="1"/>
  <c r="L141" i="1"/>
  <c r="K141" i="1"/>
  <c r="P139" i="1"/>
  <c r="O139" i="1"/>
  <c r="N139" i="1"/>
  <c r="M139" i="1"/>
  <c r="L139" i="1"/>
  <c r="K139" i="1"/>
  <c r="P137" i="1"/>
  <c r="O137" i="1"/>
  <c r="N137" i="1"/>
  <c r="M137" i="1"/>
  <c r="L137" i="1"/>
  <c r="K137" i="1"/>
  <c r="P135" i="1"/>
  <c r="O135" i="1"/>
  <c r="N135" i="1"/>
  <c r="M135" i="1"/>
  <c r="L135" i="1"/>
  <c r="K135" i="1"/>
  <c r="P133" i="1"/>
  <c r="O133" i="1"/>
  <c r="N133" i="1"/>
  <c r="R133" i="1" s="1"/>
  <c r="M133" i="1"/>
  <c r="L133" i="1"/>
  <c r="K133" i="1"/>
  <c r="P131" i="1"/>
  <c r="O131" i="1"/>
  <c r="N131" i="1"/>
  <c r="M131" i="1"/>
  <c r="L131" i="1"/>
  <c r="K131" i="1"/>
  <c r="P129" i="1"/>
  <c r="O129" i="1"/>
  <c r="N129" i="1"/>
  <c r="M129" i="1"/>
  <c r="L129" i="1"/>
  <c r="K129" i="1"/>
  <c r="P127" i="1"/>
  <c r="O127" i="1"/>
  <c r="N127" i="1"/>
  <c r="M127" i="1"/>
  <c r="L127" i="1"/>
  <c r="K127" i="1"/>
  <c r="R127" i="1" s="1"/>
  <c r="P125" i="1"/>
  <c r="O125" i="1"/>
  <c r="N125" i="1"/>
  <c r="M125" i="1"/>
  <c r="L125" i="1"/>
  <c r="K125" i="1"/>
  <c r="P123" i="1"/>
  <c r="O123" i="1"/>
  <c r="N123" i="1"/>
  <c r="M123" i="1"/>
  <c r="L123" i="1"/>
  <c r="K123" i="1"/>
  <c r="P121" i="1"/>
  <c r="O121" i="1"/>
  <c r="N121" i="1"/>
  <c r="M121" i="1"/>
  <c r="L121" i="1"/>
  <c r="K121" i="1"/>
  <c r="P116" i="1"/>
  <c r="O116" i="1"/>
  <c r="N116" i="1"/>
  <c r="M116" i="1"/>
  <c r="L116" i="1"/>
  <c r="K116" i="1"/>
  <c r="P114" i="1"/>
  <c r="O114" i="1"/>
  <c r="N114" i="1"/>
  <c r="M114" i="1"/>
  <c r="L114" i="1"/>
  <c r="K114" i="1"/>
  <c r="P112" i="1"/>
  <c r="O112" i="1"/>
  <c r="N112" i="1"/>
  <c r="M112" i="1"/>
  <c r="L112" i="1"/>
  <c r="K112" i="1"/>
  <c r="P110" i="1"/>
  <c r="O110" i="1"/>
  <c r="N110" i="1"/>
  <c r="M110" i="1"/>
  <c r="L110" i="1"/>
  <c r="K110" i="1"/>
  <c r="P108" i="1"/>
  <c r="O108" i="1"/>
  <c r="N108" i="1"/>
  <c r="M108" i="1"/>
  <c r="L108" i="1"/>
  <c r="K108" i="1"/>
  <c r="P106" i="1"/>
  <c r="O106" i="1"/>
  <c r="N106" i="1"/>
  <c r="M106" i="1"/>
  <c r="L106" i="1"/>
  <c r="K106" i="1"/>
  <c r="P101" i="1"/>
  <c r="O101" i="1"/>
  <c r="N101" i="1"/>
  <c r="M101" i="1"/>
  <c r="L101" i="1"/>
  <c r="K101" i="1"/>
  <c r="P99" i="1"/>
  <c r="O99" i="1"/>
  <c r="N99" i="1"/>
  <c r="M99" i="1"/>
  <c r="L99" i="1"/>
  <c r="K99" i="1"/>
  <c r="P97" i="1"/>
  <c r="O97" i="1"/>
  <c r="N97" i="1"/>
  <c r="M97" i="1"/>
  <c r="L97" i="1"/>
  <c r="K97" i="1"/>
  <c r="P95" i="1"/>
  <c r="O95" i="1"/>
  <c r="N95" i="1"/>
  <c r="M95" i="1"/>
  <c r="L95" i="1"/>
  <c r="K95" i="1"/>
  <c r="P93" i="1"/>
  <c r="O93" i="1"/>
  <c r="N93" i="1"/>
  <c r="M93" i="1"/>
  <c r="L93" i="1"/>
  <c r="K93" i="1"/>
  <c r="P91" i="1"/>
  <c r="O91" i="1"/>
  <c r="N91" i="1"/>
  <c r="M91" i="1"/>
  <c r="L91" i="1"/>
  <c r="K91" i="1"/>
  <c r="P89" i="1"/>
  <c r="O89" i="1"/>
  <c r="N89" i="1"/>
  <c r="M89" i="1"/>
  <c r="L89" i="1"/>
  <c r="K89" i="1"/>
  <c r="P87" i="1"/>
  <c r="O87" i="1"/>
  <c r="N87" i="1"/>
  <c r="M87" i="1"/>
  <c r="L87" i="1"/>
  <c r="K87" i="1"/>
  <c r="P85" i="1"/>
  <c r="O85" i="1"/>
  <c r="N85" i="1"/>
  <c r="M85" i="1"/>
  <c r="L85" i="1"/>
  <c r="K85" i="1"/>
  <c r="P83" i="1"/>
  <c r="O83" i="1"/>
  <c r="N83" i="1"/>
  <c r="M83" i="1"/>
  <c r="L83" i="1"/>
  <c r="K83" i="1"/>
  <c r="P81" i="1"/>
  <c r="O81" i="1"/>
  <c r="N81" i="1"/>
  <c r="M81" i="1"/>
  <c r="L81" i="1"/>
  <c r="K81" i="1"/>
  <c r="P79" i="1"/>
  <c r="O79" i="1"/>
  <c r="N79" i="1"/>
  <c r="M79" i="1"/>
  <c r="L79" i="1"/>
  <c r="K79" i="1"/>
  <c r="P77" i="1"/>
  <c r="O77" i="1"/>
  <c r="N77" i="1"/>
  <c r="M77" i="1"/>
  <c r="L77" i="1"/>
  <c r="K77" i="1"/>
  <c r="P75" i="1"/>
  <c r="O75" i="1"/>
  <c r="N75" i="1"/>
  <c r="M75" i="1"/>
  <c r="L75" i="1"/>
  <c r="K75" i="1"/>
  <c r="P73" i="1"/>
  <c r="O73" i="1"/>
  <c r="N73" i="1"/>
  <c r="M73" i="1"/>
  <c r="L73" i="1"/>
  <c r="K73" i="1"/>
  <c r="P71" i="1"/>
  <c r="O71" i="1"/>
  <c r="N71" i="1"/>
  <c r="M71" i="1"/>
  <c r="L71" i="1"/>
  <c r="K71" i="1"/>
  <c r="P69" i="1"/>
  <c r="O69" i="1"/>
  <c r="N69" i="1"/>
  <c r="M69" i="1"/>
  <c r="L69" i="1"/>
  <c r="K69" i="1"/>
  <c r="P67" i="1"/>
  <c r="O67" i="1"/>
  <c r="N67" i="1"/>
  <c r="M67" i="1"/>
  <c r="L67" i="1"/>
  <c r="K67" i="1"/>
  <c r="P65" i="1"/>
  <c r="O65" i="1"/>
  <c r="N65" i="1"/>
  <c r="M65" i="1"/>
  <c r="L65" i="1"/>
  <c r="K65" i="1"/>
  <c r="P60" i="1"/>
  <c r="O60" i="1"/>
  <c r="N60" i="1"/>
  <c r="M60" i="1"/>
  <c r="L60" i="1"/>
  <c r="K60" i="1"/>
  <c r="P58" i="1"/>
  <c r="O58" i="1"/>
  <c r="N58" i="1"/>
  <c r="M58" i="1"/>
  <c r="L58" i="1"/>
  <c r="K58" i="1"/>
  <c r="P56" i="1"/>
  <c r="O56" i="1"/>
  <c r="N56" i="1"/>
  <c r="M56" i="1"/>
  <c r="L56" i="1"/>
  <c r="K56" i="1"/>
  <c r="P54" i="1"/>
  <c r="O54" i="1"/>
  <c r="N54" i="1"/>
  <c r="M54" i="1"/>
  <c r="L54" i="1"/>
  <c r="K54" i="1"/>
  <c r="P52" i="1"/>
  <c r="O52" i="1"/>
  <c r="N52" i="1"/>
  <c r="M52" i="1"/>
  <c r="L52" i="1"/>
  <c r="K52" i="1"/>
  <c r="P50" i="1"/>
  <c r="O50" i="1"/>
  <c r="N50" i="1"/>
  <c r="M50" i="1"/>
  <c r="L50" i="1"/>
  <c r="K50" i="1"/>
  <c r="P48" i="1"/>
  <c r="O48" i="1"/>
  <c r="N48" i="1"/>
  <c r="M48" i="1"/>
  <c r="L48" i="1"/>
  <c r="K48" i="1"/>
  <c r="P46" i="1"/>
  <c r="O46" i="1"/>
  <c r="N46" i="1"/>
  <c r="M46" i="1"/>
  <c r="L46" i="1"/>
  <c r="K46" i="1"/>
  <c r="P44" i="1"/>
  <c r="O44" i="1"/>
  <c r="N44" i="1"/>
  <c r="M44" i="1"/>
  <c r="L44" i="1"/>
  <c r="K44" i="1"/>
  <c r="P39" i="1"/>
  <c r="O39" i="1"/>
  <c r="N39" i="1"/>
  <c r="M39" i="1"/>
  <c r="L39" i="1"/>
  <c r="K39" i="1"/>
  <c r="P37" i="1"/>
  <c r="O37" i="1"/>
  <c r="N37" i="1"/>
  <c r="M37" i="1"/>
  <c r="L37" i="1"/>
  <c r="K37" i="1"/>
  <c r="P35" i="1"/>
  <c r="O35" i="1"/>
  <c r="N35" i="1"/>
  <c r="M35" i="1"/>
  <c r="L35" i="1"/>
  <c r="K35" i="1"/>
  <c r="P33" i="1"/>
  <c r="O33" i="1"/>
  <c r="N33" i="1"/>
  <c r="M33" i="1"/>
  <c r="L33" i="1"/>
  <c r="K33" i="1"/>
  <c r="P31" i="1"/>
  <c r="O31" i="1"/>
  <c r="N31" i="1"/>
  <c r="M31" i="1"/>
  <c r="L31" i="1"/>
  <c r="K31" i="1"/>
  <c r="P29" i="1"/>
  <c r="O29" i="1"/>
  <c r="N29" i="1"/>
  <c r="M29" i="1"/>
  <c r="L29" i="1"/>
  <c r="K29" i="1"/>
  <c r="P27" i="1"/>
  <c r="O27" i="1"/>
  <c r="N27" i="1"/>
  <c r="M27" i="1"/>
  <c r="L27" i="1"/>
  <c r="K27" i="1"/>
  <c r="P25" i="1"/>
  <c r="O25" i="1"/>
  <c r="N25" i="1"/>
  <c r="M25" i="1"/>
  <c r="L25" i="1"/>
  <c r="K25" i="1"/>
  <c r="P23" i="1"/>
  <c r="O23" i="1"/>
  <c r="N23" i="1"/>
  <c r="M23" i="1"/>
  <c r="L23" i="1"/>
  <c r="K23" i="1"/>
  <c r="P21" i="1"/>
  <c r="O21" i="1"/>
  <c r="N21" i="1"/>
  <c r="M21" i="1"/>
  <c r="L21" i="1"/>
  <c r="K21" i="1"/>
  <c r="P19" i="1"/>
  <c r="O19" i="1"/>
  <c r="N19" i="1"/>
  <c r="M19" i="1"/>
  <c r="L19" i="1"/>
  <c r="K19" i="1"/>
  <c r="P14" i="1"/>
  <c r="O14" i="1"/>
  <c r="N14" i="1"/>
  <c r="M14" i="1"/>
  <c r="L14" i="1"/>
  <c r="K14" i="1"/>
  <c r="P12" i="1"/>
  <c r="O12" i="1"/>
  <c r="N12" i="1"/>
  <c r="M12" i="1"/>
  <c r="L12" i="1"/>
  <c r="K12" i="1"/>
  <c r="P10" i="1"/>
  <c r="O10" i="1"/>
  <c r="N10" i="1"/>
  <c r="M10" i="1"/>
  <c r="L10" i="1"/>
  <c r="K10" i="1"/>
  <c r="P8" i="1"/>
  <c r="O8" i="1"/>
  <c r="N8" i="1"/>
  <c r="M8" i="1"/>
  <c r="L8" i="1"/>
  <c r="K8" i="1"/>
  <c r="H117" i="2" l="1"/>
  <c r="B162" i="2" s="1"/>
  <c r="H15" i="2"/>
  <c r="B166" i="2" s="1"/>
  <c r="R157" i="1"/>
  <c r="R123" i="1"/>
  <c r="R131" i="1"/>
  <c r="R137" i="1"/>
  <c r="R147" i="1"/>
  <c r="R155" i="1"/>
  <c r="R125" i="1"/>
  <c r="R139" i="1"/>
  <c r="R149" i="1"/>
  <c r="R12" i="1"/>
  <c r="R121" i="1"/>
  <c r="R129" i="1"/>
  <c r="R135" i="1"/>
  <c r="R145" i="1"/>
  <c r="R153" i="1"/>
  <c r="R71" i="1"/>
  <c r="R79" i="1"/>
  <c r="R99" i="1"/>
  <c r="R110" i="1"/>
  <c r="R112" i="1"/>
  <c r="R116" i="1"/>
  <c r="R114" i="1"/>
  <c r="R108" i="1"/>
  <c r="R106" i="1"/>
  <c r="R65" i="1"/>
  <c r="R75" i="1"/>
  <c r="R83" i="1"/>
  <c r="R87" i="1"/>
  <c r="R95" i="1"/>
  <c r="R101" i="1"/>
  <c r="R97" i="1"/>
  <c r="R93" i="1"/>
  <c r="R91" i="1"/>
  <c r="R89" i="1"/>
  <c r="R85" i="1"/>
  <c r="R81" i="1"/>
  <c r="R77" i="1"/>
  <c r="R73" i="1"/>
  <c r="R69" i="1"/>
  <c r="R67" i="1"/>
  <c r="R21" i="1"/>
  <c r="R19" i="1"/>
  <c r="R50" i="1"/>
  <c r="R56" i="1"/>
  <c r="R60" i="1"/>
  <c r="R58" i="1"/>
  <c r="R54" i="1"/>
  <c r="R52" i="1"/>
  <c r="R48" i="1"/>
  <c r="R46" i="1"/>
  <c r="R44" i="1"/>
  <c r="R33" i="1"/>
  <c r="R37" i="1"/>
  <c r="R39" i="1"/>
  <c r="R35" i="1"/>
  <c r="R31" i="1"/>
  <c r="R29" i="1"/>
  <c r="R27" i="1"/>
  <c r="R25" i="1"/>
  <c r="R23" i="1"/>
  <c r="R14" i="1"/>
  <c r="R10" i="1"/>
  <c r="R8" i="1"/>
  <c r="R15" i="1" s="1"/>
  <c r="H15" i="1" s="1"/>
  <c r="B166" i="1" s="1"/>
  <c r="R160" i="1" l="1"/>
  <c r="H160" i="1" s="1"/>
  <c r="B161" i="1" s="1"/>
  <c r="H61" i="2"/>
  <c r="B164" i="2" s="1"/>
  <c r="H102" i="2"/>
  <c r="B163" i="2" s="1"/>
  <c r="H160" i="2"/>
  <c r="B161" i="2" s="1"/>
  <c r="H40" i="2"/>
  <c r="B165" i="2" s="1"/>
  <c r="R117" i="1"/>
  <c r="H117" i="1" s="1"/>
  <c r="B162" i="1" s="1"/>
  <c r="R102" i="1"/>
  <c r="H102" i="1" s="1"/>
  <c r="B163" i="1" s="1"/>
  <c r="R61" i="1"/>
  <c r="H61" i="1" s="1"/>
  <c r="B164" i="1" s="1"/>
  <c r="R40" i="1"/>
  <c r="H40" i="1" s="1"/>
  <c r="B165" i="1" s="1"/>
  <c r="B167" i="1" l="1"/>
  <c r="B167" i="2"/>
</calcChain>
</file>

<file path=xl/sharedStrings.xml><?xml version="1.0" encoding="utf-8"?>
<sst xmlns="http://schemas.openxmlformats.org/spreadsheetml/2006/main" count="1196" uniqueCount="277">
  <si>
    <t>Have you heard of this country?</t>
  </si>
  <si>
    <t>FOCAL COUNTRY</t>
  </si>
  <si>
    <t>How frequently do you think of the focal country?</t>
  </si>
  <si>
    <t>How many other countries do you think of?</t>
  </si>
  <si>
    <t>How many other countries are you likely to visit?</t>
  </si>
  <si>
    <t>BRAND SALIENCE</t>
  </si>
  <si>
    <t>Very many</t>
  </si>
  <si>
    <t>Many</t>
  </si>
  <si>
    <t>Slightly many</t>
  </si>
  <si>
    <t>Slightly Few</t>
  </si>
  <si>
    <t>Few</t>
  </si>
  <si>
    <t>Very few</t>
  </si>
  <si>
    <t>Very unfamiliar</t>
  </si>
  <si>
    <t>Of course!</t>
  </si>
  <si>
    <t>Slightly a lot</t>
  </si>
  <si>
    <t>A lot</t>
  </si>
  <si>
    <t>Definitely a lot</t>
  </si>
  <si>
    <t>Unfamilar</t>
  </si>
  <si>
    <t>Slightly unfamiliar</t>
  </si>
  <si>
    <t>Average familiarity</t>
  </si>
  <si>
    <t>Slightly familiar</t>
  </si>
  <si>
    <t>Familiar</t>
  </si>
  <si>
    <t>Very rarely</t>
  </si>
  <si>
    <t>Rarely</t>
  </si>
  <si>
    <t>Average amount</t>
  </si>
  <si>
    <t>Slightly few</t>
  </si>
  <si>
    <t>Slightly rarely</t>
  </si>
  <si>
    <t>Slightly often</t>
  </si>
  <si>
    <t>Often</t>
  </si>
  <si>
    <t>Very often</t>
  </si>
  <si>
    <t>CODING:</t>
  </si>
  <si>
    <t>TOTAL:</t>
  </si>
  <si>
    <t>AVERAGE</t>
  </si>
  <si>
    <t>[COUNTRY]</t>
  </si>
  <si>
    <t>BRAND PERFORMANCE</t>
  </si>
  <si>
    <t>country provide basic functions?</t>
  </si>
  <si>
    <t>country satisfy basic needs?</t>
  </si>
  <si>
    <t xml:space="preserve">Compared to countries like it, how well does this </t>
  </si>
  <si>
    <t>Very poorly</t>
  </si>
  <si>
    <t>Poorly</t>
  </si>
  <si>
    <t>Slightly poorly</t>
  </si>
  <si>
    <t>Average</t>
  </si>
  <si>
    <t>Slightly well</t>
  </si>
  <si>
    <t>Well</t>
  </si>
  <si>
    <t>Very well</t>
  </si>
  <si>
    <t>How reliable is this country?</t>
  </si>
  <si>
    <t>Very unreliable</t>
  </si>
  <si>
    <t>Unreliable</t>
  </si>
  <si>
    <t>Slightly unreliable</t>
  </si>
  <si>
    <t>Slightly reliable</t>
  </si>
  <si>
    <t>Reliable</t>
  </si>
  <si>
    <t>Very reliable</t>
  </si>
  <si>
    <t>How durable/stable is this country?</t>
  </si>
  <si>
    <t>Not at all</t>
  </si>
  <si>
    <t>Not really</t>
  </si>
  <si>
    <t>Slightly stable</t>
  </si>
  <si>
    <t>Stable</t>
  </si>
  <si>
    <t>Very stable</t>
  </si>
  <si>
    <t>Very unstable</t>
  </si>
  <si>
    <t>Unstable</t>
  </si>
  <si>
    <t>Slightly unstable</t>
  </si>
  <si>
    <t>How easily does the country service/fix itself?</t>
  </si>
  <si>
    <t>Very difficult</t>
  </si>
  <si>
    <t>Difficult</t>
  </si>
  <si>
    <t>Slightly difficult</t>
  </si>
  <si>
    <t>Slightly easy</t>
  </si>
  <si>
    <t>Easy</t>
  </si>
  <si>
    <t>Very easy</t>
  </si>
  <si>
    <t>How courteous/helpful are the people of this country?</t>
  </si>
  <si>
    <t>Very unhelpful</t>
  </si>
  <si>
    <t>Unhelpful</t>
  </si>
  <si>
    <t>Slightly unhelpful</t>
  </si>
  <si>
    <t>Slightly helpful</t>
  </si>
  <si>
    <t>Helpful</t>
  </si>
  <si>
    <t>Very helpful</t>
  </si>
  <si>
    <t>How stylish/fun do you find this country?</t>
  </si>
  <si>
    <t>Very uncool</t>
  </si>
  <si>
    <t>Uncool</t>
  </si>
  <si>
    <t>Slightly uncool</t>
  </si>
  <si>
    <t>Slightly cool</t>
  </si>
  <si>
    <t>Cool</t>
  </si>
  <si>
    <t>Very cool</t>
  </si>
  <si>
    <t>Compared to other countries like it, do you find this</t>
  </si>
  <si>
    <t>country to less expensive, more expensive or similar?</t>
  </si>
  <si>
    <t>Much cheaper</t>
  </si>
  <si>
    <t>Cheaper</t>
  </si>
  <si>
    <t>Slightly cheaper</t>
  </si>
  <si>
    <t>Slightly pricey</t>
  </si>
  <si>
    <t>Pricey</t>
  </si>
  <si>
    <t>Very pricey</t>
  </si>
  <si>
    <t>Compared to other countries like it, do you find its</t>
  </si>
  <si>
    <t>currency to change more, less, or about the same?</t>
  </si>
  <si>
    <t>Much more</t>
  </si>
  <si>
    <t>More</t>
  </si>
  <si>
    <t>Slightly more</t>
  </si>
  <si>
    <t>Slightly less</t>
  </si>
  <si>
    <t>Less</t>
  </si>
  <si>
    <t>Much less</t>
  </si>
  <si>
    <t>To what extent do people admire and respect and visit</t>
  </si>
  <si>
    <t>this country?</t>
  </si>
  <si>
    <t>How much do you like people who like this country?</t>
  </si>
  <si>
    <t>How well does the word "up-to-date" describe this</t>
  </si>
  <si>
    <t>country?</t>
  </si>
  <si>
    <t>It is easy to access this country?</t>
  </si>
  <si>
    <t>How often is it appropriate to visit this country?</t>
  </si>
  <si>
    <t>Can you access this country from many locations?</t>
  </si>
  <si>
    <t>Is this is a country you can visit for many reasons?</t>
  </si>
  <si>
    <t>To what extent does thinkin about the country</t>
  </si>
  <si>
    <t>bring to mind pleasant memories?</t>
  </si>
  <si>
    <t>To what extent do you feel you grew up with / had</t>
  </si>
  <si>
    <t>associations with this country?</t>
  </si>
  <si>
    <t>Strongly dislike</t>
  </si>
  <si>
    <t>Dislike</t>
  </si>
  <si>
    <t>Slightly dislike</t>
  </si>
  <si>
    <t>Slightly like</t>
  </si>
  <si>
    <t>Like</t>
  </si>
  <si>
    <t>Strongly like</t>
  </si>
  <si>
    <t>Definitely not</t>
  </si>
  <si>
    <t>Slightly no</t>
  </si>
  <si>
    <t>Slightly yes</t>
  </si>
  <si>
    <t>Yes</t>
  </si>
  <si>
    <t>Definitely</t>
  </si>
  <si>
    <t>Never</t>
  </si>
  <si>
    <t>Not often</t>
  </si>
  <si>
    <t>Slightly not often</t>
  </si>
  <si>
    <t>Always</t>
  </si>
  <si>
    <t>Not much</t>
  </si>
  <si>
    <t>Slightly some</t>
  </si>
  <si>
    <t>A great deal</t>
  </si>
  <si>
    <t>BRAND IMAGERY</t>
  </si>
  <si>
    <t>BRAND JUDGMENTS</t>
  </si>
  <si>
    <t>What is your overall opinion of this country?</t>
  </si>
  <si>
    <t>What is your assessment of this country's quality?</t>
  </si>
  <si>
    <t>To what extent does this country satisfy you?</t>
  </si>
  <si>
    <t>Does this country offer good value?</t>
  </si>
  <si>
    <t>How knowledeable are people managing this country?</t>
  </si>
  <si>
    <t>How innovative are the people of this country?</t>
  </si>
  <si>
    <t>How much do you trust the leadership of this country?</t>
  </si>
  <si>
    <t>To what extent would the people of this country</t>
  </si>
  <si>
    <t>understand your needs?</t>
  </si>
  <si>
    <t>To what extent with the people of this country</t>
  </si>
  <si>
    <t>care about your opinions?</t>
  </si>
  <si>
    <t>have your interests in mind?</t>
  </si>
  <si>
    <t>How much do you like this country?</t>
  </si>
  <si>
    <t>How much do you admire this country?</t>
  </si>
  <si>
    <t>How much do you respect this country?</t>
  </si>
  <si>
    <t>Very negative</t>
  </si>
  <si>
    <t>Negative</t>
  </si>
  <si>
    <t>Sligthly negative</t>
  </si>
  <si>
    <t>Slightly positive</t>
  </si>
  <si>
    <t>Positive</t>
  </si>
  <si>
    <t>Very positive</t>
  </si>
  <si>
    <t>Very bad</t>
  </si>
  <si>
    <t>Bad</t>
  </si>
  <si>
    <t>Slightly bad</t>
  </si>
  <si>
    <t>Slightly good</t>
  </si>
  <si>
    <t>Good</t>
  </si>
  <si>
    <t>Very good</t>
  </si>
  <si>
    <t>How likely would you be to recommend this  country?</t>
  </si>
  <si>
    <t>Is this one of your favorite countries?</t>
  </si>
  <si>
    <t>How personally relevant do you find this country?</t>
  </si>
  <si>
    <t>How unique is this country?</t>
  </si>
  <si>
    <t>that other countries cannot?</t>
  </si>
  <si>
    <t>How superior is this country to other comparable</t>
  </si>
  <si>
    <t>countries like it?</t>
  </si>
  <si>
    <t>To what extent does this country offer advantages</t>
  </si>
  <si>
    <t>BRAND FEELINGS</t>
  </si>
  <si>
    <t>Does this country make you feel warmth?</t>
  </si>
  <si>
    <t>Does this country give you feelings of fun?</t>
  </si>
  <si>
    <t>Does this country make you feele excited?</t>
  </si>
  <si>
    <t>Does this country make  you feel secure?</t>
  </si>
  <si>
    <t>Does this country make you feel socially approved?</t>
  </si>
  <si>
    <t>Does this country make  you feel self-respect?</t>
  </si>
  <si>
    <t>BRAND RESONANCE</t>
  </si>
  <si>
    <t>I really identify with people who like this country.</t>
  </si>
  <si>
    <t>I feel like I almost belong to a club with other people</t>
  </si>
  <si>
    <t>who like this country.</t>
  </si>
  <si>
    <t>This country is visited by people like me.</t>
  </si>
  <si>
    <t>country.</t>
  </si>
  <si>
    <t>I feel a deep connection with others who like this</t>
  </si>
  <si>
    <t>I really like to talk about this country with others.</t>
  </si>
  <si>
    <t>I am always interested in learning more about this</t>
  </si>
  <si>
    <t xml:space="preserve">I would be interested in merchandise with this </t>
  </si>
  <si>
    <t>country's name on it.</t>
  </si>
  <si>
    <t>I am proud to have others know I like this country.</t>
  </si>
  <si>
    <t>I would like to visit the website for this country.</t>
  </si>
  <si>
    <t xml:space="preserve">Compared to other people, I closely follow this </t>
  </si>
  <si>
    <t>I consider myself loyal to this country.</t>
  </si>
  <si>
    <t>I'd spend money on this country whenever I can.</t>
  </si>
  <si>
    <t>I'd visit this country as much as I could.</t>
  </si>
  <si>
    <t>I feel this is the only country I need.</t>
  </si>
  <si>
    <t>This is the one country I'd prefer to visit.</t>
  </si>
  <si>
    <t>If this country were not available, I'd switch easily.</t>
  </si>
  <si>
    <t>Not at all true</t>
  </si>
  <si>
    <t>Not true</t>
  </si>
  <si>
    <t>Slightly untrue</t>
  </si>
  <si>
    <t>I really love this country.</t>
  </si>
  <si>
    <t>I would miss this country if it did not exist.</t>
  </si>
  <si>
    <t>This country is special to me.</t>
  </si>
  <si>
    <t>This country is more than a country to me.</t>
  </si>
  <si>
    <t>OVERALL SCORE</t>
  </si>
  <si>
    <t>Have you heard of this hotel?</t>
  </si>
  <si>
    <t>How frequently do you think of the focal hotel?</t>
  </si>
  <si>
    <t>hotel provide basic functions?</t>
  </si>
  <si>
    <t>hotel satisfy basic needs?</t>
  </si>
  <si>
    <t>How reliable is this hotel?</t>
  </si>
  <si>
    <t>How durable/stable is this hotel?</t>
  </si>
  <si>
    <t>How easily does the hotel service/fix itself?</t>
  </si>
  <si>
    <t>How courteous/helpful are the people of this hotel?</t>
  </si>
  <si>
    <t>How stylish/fun do you find this hotel?</t>
  </si>
  <si>
    <t>hotel to less expensive, more expensive or similar?</t>
  </si>
  <si>
    <t>this hotel?</t>
  </si>
  <si>
    <t>How much do you like people who like this hotel?</t>
  </si>
  <si>
    <t>hotel?</t>
  </si>
  <si>
    <t>It is easy to access this hotel?</t>
  </si>
  <si>
    <t>How often is it appropriate to visit this hotel?</t>
  </si>
  <si>
    <t>Can you access this hotel from many locations?</t>
  </si>
  <si>
    <t>Is this is a hotel you can visit for many reasons?</t>
  </si>
  <si>
    <t>To what extent does thinkin about the hotel</t>
  </si>
  <si>
    <t>associations with this hotel?</t>
  </si>
  <si>
    <t>What is your overall opinion of this hotel?</t>
  </si>
  <si>
    <t>What is your assessment of this hotel's quality?</t>
  </si>
  <si>
    <t>To what extent does this hotel satisfy you?</t>
  </si>
  <si>
    <t>Does this hotel offer good value?</t>
  </si>
  <si>
    <t>How knowledeable are people managing this hotel?</t>
  </si>
  <si>
    <t>How innovative are the people of this hotel?</t>
  </si>
  <si>
    <t>How much do you trust the leadership of this hotel?</t>
  </si>
  <si>
    <t>To what extent would the people of this hotel</t>
  </si>
  <si>
    <t>To what extent with the people of this hotel</t>
  </si>
  <si>
    <t>How much do you like this hotel?</t>
  </si>
  <si>
    <t>How much do you admire this hotel?</t>
  </si>
  <si>
    <t>How much do you respect this hotel?</t>
  </si>
  <si>
    <t>How likely would you be to recommend this  hotel?</t>
  </si>
  <si>
    <t>How personally relevant do you find this hotel?</t>
  </si>
  <si>
    <t>How unique is this hotel?</t>
  </si>
  <si>
    <t>To what extent does this hotel offer advantages</t>
  </si>
  <si>
    <t>How superior is this hotel to other comparable</t>
  </si>
  <si>
    <t>Does this hotel make you feel warmth?</t>
  </si>
  <si>
    <t>Does this hotel give you feelings of fun?</t>
  </si>
  <si>
    <t>Does this hotel make you feele excited?</t>
  </si>
  <si>
    <t>Does this hotel make  you feel secure?</t>
  </si>
  <si>
    <t>Does this hotel make you feel socially approved?</t>
  </si>
  <si>
    <t>Does this hotel make  you feel self-respect?</t>
  </si>
  <si>
    <t>I consider myself loyal to this hotel.</t>
  </si>
  <si>
    <t>I'd spend money on this hotel whenever I can.</t>
  </si>
  <si>
    <t>I'd visit this hotel as much as I could.</t>
  </si>
  <si>
    <t>I feel this is the only hotel I need.</t>
  </si>
  <si>
    <t>This is the one hotel I'd prefer to visit.</t>
  </si>
  <si>
    <t>If this hotel were not available, I'd switch easily.</t>
  </si>
  <si>
    <t>I really love this hotel.</t>
  </si>
  <si>
    <t>I would miss this hotel if it did not exist.</t>
  </si>
  <si>
    <t>This hotel is special to me.</t>
  </si>
  <si>
    <t>This hotel is more than a hotel to me.</t>
  </si>
  <si>
    <t>I really identify with people who like this hotel.</t>
  </si>
  <si>
    <t>who like this hotel.</t>
  </si>
  <si>
    <t>This hotel is visited by people like me.</t>
  </si>
  <si>
    <t>hotel.</t>
  </si>
  <si>
    <t>I really like to talk about this hotel with others.</t>
  </si>
  <si>
    <t>hotel's name on it.</t>
  </si>
  <si>
    <t>I am proud to have others know I like this hotel.</t>
  </si>
  <si>
    <t>I would like to visit the website for this hotel.</t>
  </si>
  <si>
    <t>How many other hotels do you think of?</t>
  </si>
  <si>
    <t>How many other hotels are you likely to visit?</t>
  </si>
  <si>
    <t xml:space="preserve">Compared to hotels like it, how well does this </t>
  </si>
  <si>
    <t>Compared to other hotels like it, do you find this</t>
  </si>
  <si>
    <t>Compared to other hotels like it, do you find its</t>
  </si>
  <si>
    <t>Is this one of your favorite hotels?</t>
  </si>
  <si>
    <t>that other hotels cannot?</t>
  </si>
  <si>
    <t>hotels like it?</t>
  </si>
  <si>
    <t>To what extent does this hotel have special features?</t>
  </si>
  <si>
    <t>price to change more, less, or about the same?</t>
  </si>
  <si>
    <t>To what extent does this country have special features?</t>
  </si>
  <si>
    <t>How efficient is this country's service/ability to change?</t>
  </si>
  <si>
    <t>How efficient is this hotel's service/ability to change?</t>
  </si>
  <si>
    <t>Slightly Bad</t>
  </si>
  <si>
    <t>FOCAL HOTEL</t>
  </si>
  <si>
    <t>[HOTEL]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</si>
</sst>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2"/>
      <color theme="0"/>
      <name val="Century Gothic"/>
      <family val="1"/>
    </font>
    <font>
      <sz val="36"/>
      <color theme="1"/>
      <name val="Century Gothic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20"/>
      <color theme="0"/>
      <name val="Arial"/>
      <family val="2"/>
    </font>
    <font>
      <sz val="18"/>
      <color theme="0"/>
      <name val="Century Gothic"/>
      <family val="1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82833"/>
        <bgColor indexed="64"/>
      </patternFill>
    </fill>
    <fill>
      <patternFill patternType="solid">
        <fgColor rgb="FFF9938C"/>
        <bgColor indexed="64"/>
      </patternFill>
    </fill>
    <fill>
      <patternFill patternType="solid">
        <fgColor rgb="FFF9938C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D68BF9"/>
        <bgColor indexed="64"/>
      </patternFill>
    </fill>
    <fill>
      <patternFill patternType="solid">
        <fgColor rgb="FFD68BF9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F87"/>
        <bgColor indexed="64"/>
      </patternFill>
    </fill>
    <fill>
      <patternFill patternType="solid">
        <fgColor rgb="FF61CDD2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Border="1"/>
    <xf numFmtId="0" fontId="3" fillId="4" borderId="2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5" fillId="5" borderId="1" xfId="0" applyFont="1" applyFill="1" applyBorder="1"/>
    <xf numFmtId="0" fontId="6" fillId="0" borderId="18" xfId="0" applyFont="1" applyBorder="1"/>
    <xf numFmtId="0" fontId="6" fillId="0" borderId="15" xfId="0" applyFont="1" applyBorder="1"/>
    <xf numFmtId="0" fontId="6" fillId="0" borderId="12" xfId="0" applyFont="1" applyBorder="1"/>
    <xf numFmtId="0" fontId="6" fillId="0" borderId="13" xfId="0" applyFont="1" applyBorder="1"/>
    <xf numFmtId="0" fontId="7" fillId="5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2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9" fillId="2" borderId="1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1" fillId="2" borderId="12" xfId="0" applyFont="1" applyFill="1" applyBorder="1"/>
    <xf numFmtId="0" fontId="6" fillId="0" borderId="21" xfId="0" applyFont="1" applyBorder="1"/>
    <xf numFmtId="0" fontId="11" fillId="0" borderId="15" xfId="0" applyFont="1" applyBorder="1"/>
    <xf numFmtId="0" fontId="11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7" borderId="1" xfId="0" applyFont="1" applyFill="1" applyBorder="1"/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10" borderId="1" xfId="0" applyFont="1" applyFill="1" applyBorder="1"/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5" fillId="13" borderId="1" xfId="0" applyFont="1" applyFill="1" applyBorder="1"/>
    <xf numFmtId="0" fontId="4" fillId="13" borderId="1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5" fillId="16" borderId="1" xfId="0" applyFont="1" applyFill="1" applyBorder="1"/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/>
    </xf>
    <xf numFmtId="0" fontId="11" fillId="0" borderId="21" xfId="0" applyFont="1" applyBorder="1"/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5" fillId="18" borderId="1" xfId="0" applyFont="1" applyFill="1" applyBorder="1"/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0" borderId="1" xfId="0" applyFont="1" applyFill="1" applyBorder="1"/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CDD2"/>
      <color rgb="FF007F87"/>
      <color rgb="FFD68BF9"/>
      <color rgb="FFF82833"/>
      <color rgb="FFF9938C"/>
      <color rgb="FFFF7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14A4-76E2-1543-918D-CC2E8B13CB39}">
  <dimension ref="A1:R171"/>
  <sheetViews>
    <sheetView topLeftCell="D1" workbookViewId="0">
      <selection activeCell="K1" sqref="K1:R1048576"/>
    </sheetView>
  </sheetViews>
  <sheetFormatPr baseColWidth="10" defaultRowHeight="16" x14ac:dyDescent="0.2"/>
  <cols>
    <col min="1" max="1" width="48" customWidth="1"/>
    <col min="2" max="2" width="21.33203125" customWidth="1"/>
    <col min="3" max="3" width="12.33203125" customWidth="1"/>
    <col min="4" max="4" width="18.33203125" customWidth="1"/>
    <col min="5" max="5" width="18.1640625" customWidth="1"/>
    <col min="6" max="6" width="16.83203125" customWidth="1"/>
    <col min="7" max="7" width="13.83203125" customWidth="1"/>
    <col min="8" max="8" width="14.33203125" customWidth="1"/>
    <col min="9" max="9" width="14.33203125" style="1" customWidth="1"/>
    <col min="10" max="10" width="10.83203125" style="1"/>
    <col min="11" max="18" width="10.83203125" style="3"/>
  </cols>
  <sheetData>
    <row r="1" spans="1:18" ht="17" thickBot="1" x14ac:dyDescent="0.25">
      <c r="A1" s="24"/>
      <c r="B1" s="1"/>
      <c r="C1" s="1"/>
      <c r="D1" s="1"/>
      <c r="E1" s="1"/>
      <c r="F1" s="1"/>
      <c r="G1" s="1"/>
      <c r="H1" s="1"/>
    </row>
    <row r="2" spans="1:18" ht="28" x14ac:dyDescent="0.3">
      <c r="A2" s="27" t="s">
        <v>1</v>
      </c>
      <c r="B2" s="89" t="s">
        <v>33</v>
      </c>
      <c r="C2" s="90"/>
      <c r="D2" s="90"/>
      <c r="E2" s="90"/>
      <c r="F2" s="90"/>
      <c r="G2" s="90"/>
      <c r="H2" s="91"/>
    </row>
    <row r="3" spans="1:18" ht="23" customHeight="1" x14ac:dyDescent="0.2">
      <c r="A3" s="30"/>
      <c r="B3" s="92"/>
      <c r="C3" s="93"/>
      <c r="D3" s="93"/>
      <c r="E3" s="93"/>
      <c r="F3" s="93"/>
      <c r="G3" s="93"/>
      <c r="H3" s="94"/>
    </row>
    <row r="4" spans="1:18" x14ac:dyDescent="0.2">
      <c r="A4" s="25"/>
      <c r="B4" s="92"/>
      <c r="C4" s="93"/>
      <c r="D4" s="93"/>
      <c r="E4" s="93"/>
      <c r="F4" s="93"/>
      <c r="G4" s="93"/>
      <c r="H4" s="94"/>
    </row>
    <row r="5" spans="1:18" ht="17" thickBot="1" x14ac:dyDescent="0.25">
      <c r="A5" s="26"/>
      <c r="B5" s="28"/>
      <c r="C5" s="28"/>
      <c r="D5" s="28"/>
      <c r="E5" s="28"/>
      <c r="F5" s="28"/>
      <c r="G5" s="28"/>
      <c r="H5" s="29"/>
    </row>
    <row r="6" spans="1:18" ht="25" thickBot="1" x14ac:dyDescent="0.35">
      <c r="A6" s="17" t="s">
        <v>5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6">
        <v>7</v>
      </c>
      <c r="I6" s="2"/>
    </row>
    <row r="7" spans="1:18" x14ac:dyDescent="0.2">
      <c r="A7" s="13"/>
      <c r="B7" s="7" t="s">
        <v>6</v>
      </c>
      <c r="C7" s="7" t="s">
        <v>7</v>
      </c>
      <c r="D7" s="7" t="s">
        <v>8</v>
      </c>
      <c r="E7" s="7" t="s">
        <v>24</v>
      </c>
      <c r="F7" s="7" t="s">
        <v>25</v>
      </c>
      <c r="G7" s="7" t="s">
        <v>10</v>
      </c>
      <c r="H7" s="14" t="s">
        <v>11</v>
      </c>
      <c r="I7" s="2"/>
      <c r="K7" s="4" t="s">
        <v>30</v>
      </c>
    </row>
    <row r="8" spans="1:18" x14ac:dyDescent="0.2">
      <c r="A8" s="18" t="s">
        <v>3</v>
      </c>
      <c r="B8" s="11"/>
      <c r="C8" s="11"/>
      <c r="D8" s="11"/>
      <c r="E8" s="11"/>
      <c r="F8" s="11"/>
      <c r="G8" s="11"/>
      <c r="H8" s="12"/>
      <c r="I8" s="2"/>
      <c r="K8" s="3">
        <f>IF(B8="X",1,0)</f>
        <v>0</v>
      </c>
      <c r="L8" s="3">
        <f>IF(C8="X",2,0)</f>
        <v>0</v>
      </c>
      <c r="M8" s="3">
        <f>IF(D8="X",3,0)</f>
        <v>0</v>
      </c>
      <c r="N8" s="3">
        <f>IF(E8="X",4,0)</f>
        <v>0</v>
      </c>
      <c r="O8" s="3">
        <f>IF(F8="X",5,0)</f>
        <v>0</v>
      </c>
      <c r="P8" s="3">
        <f>IF(G8="X",6,0)</f>
        <v>0</v>
      </c>
      <c r="Q8" s="3">
        <f>IF(H8="X",7,0)</f>
        <v>0</v>
      </c>
      <c r="R8" s="3">
        <f>SUM(K8:Q8)</f>
        <v>0</v>
      </c>
    </row>
    <row r="9" spans="1:18" x14ac:dyDescent="0.2">
      <c r="A9" s="19"/>
      <c r="B9" s="9" t="s">
        <v>12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13</v>
      </c>
      <c r="I9" s="2"/>
    </row>
    <row r="10" spans="1:18" x14ac:dyDescent="0.2">
      <c r="A10" s="18" t="s">
        <v>0</v>
      </c>
      <c r="B10" s="11"/>
      <c r="C10" s="11"/>
      <c r="D10" s="11"/>
      <c r="E10" s="11"/>
      <c r="F10" s="11"/>
      <c r="G10" s="11"/>
      <c r="H10" s="12"/>
      <c r="I10" s="2"/>
      <c r="K10" s="3">
        <f>IF(B10="X",1,0)</f>
        <v>0</v>
      </c>
      <c r="L10" s="3">
        <f>IF(C10="X",2,0)</f>
        <v>0</v>
      </c>
      <c r="M10" s="3">
        <f>IF(D10="X",3,0)</f>
        <v>0</v>
      </c>
      <c r="N10" s="3">
        <f>IF(E10="X",4,0)</f>
        <v>0</v>
      </c>
      <c r="O10" s="3">
        <f>IF(F10="X",5,0)</f>
        <v>0</v>
      </c>
      <c r="P10" s="3">
        <f>IF(G10="X",6,0)</f>
        <v>0</v>
      </c>
      <c r="Q10" s="3">
        <f t="shared" ref="Q9:Q14" si="0">IF(H10="X",7,0)</f>
        <v>0</v>
      </c>
      <c r="R10" s="3">
        <f t="shared" ref="R10:R14" si="1">SUM(K10:Q10)</f>
        <v>0</v>
      </c>
    </row>
    <row r="11" spans="1:18" x14ac:dyDescent="0.2">
      <c r="A11" s="19"/>
      <c r="B11" s="9" t="s">
        <v>11</v>
      </c>
      <c r="C11" s="9" t="s">
        <v>10</v>
      </c>
      <c r="D11" s="9" t="s">
        <v>9</v>
      </c>
      <c r="E11" s="9" t="s">
        <v>24</v>
      </c>
      <c r="F11" s="9" t="s">
        <v>14</v>
      </c>
      <c r="G11" s="9" t="s">
        <v>15</v>
      </c>
      <c r="H11" s="10" t="s">
        <v>16</v>
      </c>
      <c r="I11" s="2"/>
    </row>
    <row r="12" spans="1:18" x14ac:dyDescent="0.2">
      <c r="A12" s="18" t="s">
        <v>4</v>
      </c>
      <c r="B12" s="11"/>
      <c r="C12" s="11"/>
      <c r="D12" s="11"/>
      <c r="E12" s="11"/>
      <c r="F12" s="11"/>
      <c r="G12" s="11"/>
      <c r="H12" s="12"/>
      <c r="I12" s="2"/>
      <c r="K12" s="3">
        <f>IF(B12="X",1,0)</f>
        <v>0</v>
      </c>
      <c r="L12" s="3">
        <f>IF(C12="X",2,0)</f>
        <v>0</v>
      </c>
      <c r="M12" s="3">
        <f>IF(D12="X",3,0)</f>
        <v>0</v>
      </c>
      <c r="N12" s="3">
        <f>IF(E12="X",4,0)</f>
        <v>0</v>
      </c>
      <c r="O12" s="3">
        <f>IF(F12="X",5,0)</f>
        <v>0</v>
      </c>
      <c r="P12" s="3">
        <f>IF(G12="X",6,0)</f>
        <v>0</v>
      </c>
      <c r="Q12" s="3">
        <f t="shared" si="0"/>
        <v>0</v>
      </c>
      <c r="R12" s="3">
        <f t="shared" si="1"/>
        <v>0</v>
      </c>
    </row>
    <row r="13" spans="1:18" x14ac:dyDescent="0.2">
      <c r="A13" s="20"/>
      <c r="B13" s="7" t="s">
        <v>22</v>
      </c>
      <c r="C13" s="7" t="s">
        <v>23</v>
      </c>
      <c r="D13" s="7" t="s">
        <v>26</v>
      </c>
      <c r="E13" s="7" t="s">
        <v>24</v>
      </c>
      <c r="F13" s="7" t="s">
        <v>27</v>
      </c>
      <c r="G13" s="7" t="s">
        <v>28</v>
      </c>
      <c r="H13" s="8" t="s">
        <v>29</v>
      </c>
      <c r="I13" s="2"/>
    </row>
    <row r="14" spans="1:18" ht="17" thickBot="1" x14ac:dyDescent="0.25">
      <c r="A14" s="21" t="s">
        <v>2</v>
      </c>
      <c r="B14" s="5"/>
      <c r="C14" s="5"/>
      <c r="D14" s="5"/>
      <c r="E14" s="5"/>
      <c r="F14" s="5"/>
      <c r="G14" s="5"/>
      <c r="H14" s="6"/>
      <c r="I14" s="2"/>
      <c r="K14" s="3">
        <f>IF(B14="X",1,0)</f>
        <v>0</v>
      </c>
      <c r="L14" s="3">
        <f>IF(C14="X",2,0)</f>
        <v>0</v>
      </c>
      <c r="M14" s="3">
        <f>IF(D14="X",3,0)</f>
        <v>0</v>
      </c>
      <c r="N14" s="3">
        <f>IF(E14="X",4,0)</f>
        <v>0</v>
      </c>
      <c r="O14" s="3">
        <f>IF(F14="X",5,0)</f>
        <v>0</v>
      </c>
      <c r="P14" s="3">
        <f>IF(G14="X",6,0)</f>
        <v>0</v>
      </c>
      <c r="Q14" s="3">
        <f t="shared" si="0"/>
        <v>0</v>
      </c>
      <c r="R14" s="3">
        <f t="shared" si="1"/>
        <v>0</v>
      </c>
    </row>
    <row r="15" spans="1:18" ht="26" thickBot="1" x14ac:dyDescent="0.3">
      <c r="A15" s="1"/>
      <c r="B15" s="2"/>
      <c r="C15" s="2"/>
      <c r="D15" s="2"/>
      <c r="E15" s="2"/>
      <c r="F15" s="2"/>
      <c r="G15" s="22" t="s">
        <v>31</v>
      </c>
      <c r="H15" s="23">
        <f>R15</f>
        <v>0</v>
      </c>
      <c r="I15" s="2"/>
      <c r="Q15" s="3" t="s">
        <v>32</v>
      </c>
      <c r="R15" s="3">
        <f>AVERAGE(R8:R14)</f>
        <v>0</v>
      </c>
    </row>
    <row r="16" spans="1:18" ht="17" thickBot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18" ht="25" thickBot="1" x14ac:dyDescent="0.35">
      <c r="A17" s="36" t="s">
        <v>34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8">
        <v>7</v>
      </c>
      <c r="I17" s="2"/>
    </row>
    <row r="18" spans="1:18" x14ac:dyDescent="0.2">
      <c r="A18" s="31" t="s">
        <v>37</v>
      </c>
      <c r="B18" s="39" t="s">
        <v>38</v>
      </c>
      <c r="C18" s="39" t="s">
        <v>39</v>
      </c>
      <c r="D18" s="39" t="s">
        <v>40</v>
      </c>
      <c r="E18" s="39" t="s">
        <v>41</v>
      </c>
      <c r="F18" s="39" t="s">
        <v>42</v>
      </c>
      <c r="G18" s="39" t="s">
        <v>43</v>
      </c>
      <c r="H18" s="40" t="s">
        <v>44</v>
      </c>
    </row>
    <row r="19" spans="1:18" x14ac:dyDescent="0.2">
      <c r="A19" s="18" t="s">
        <v>35</v>
      </c>
      <c r="B19" s="11"/>
      <c r="C19" s="11"/>
      <c r="D19" s="11"/>
      <c r="E19" s="11"/>
      <c r="F19" s="11"/>
      <c r="G19" s="11"/>
      <c r="H19" s="12"/>
      <c r="K19" s="3">
        <f>IF(B19="X",1,0)</f>
        <v>0</v>
      </c>
      <c r="L19" s="3">
        <f>IF(C19="X",2,0)</f>
        <v>0</v>
      </c>
      <c r="M19" s="3">
        <f>IF(D19="X",3,0)</f>
        <v>0</v>
      </c>
      <c r="N19" s="3">
        <f>IF(E19="X",4,0)</f>
        <v>0</v>
      </c>
      <c r="O19" s="3">
        <f>IF(F19="X",5,0)</f>
        <v>0</v>
      </c>
      <c r="P19" s="3">
        <f>IF(G19="X",6,0)</f>
        <v>0</v>
      </c>
      <c r="Q19" s="3">
        <f>IF(H19="X",7,0)</f>
        <v>0</v>
      </c>
      <c r="R19" s="3">
        <f t="shared" ref="R19" si="2">SUM(K19:Q19)</f>
        <v>0</v>
      </c>
    </row>
    <row r="20" spans="1:18" x14ac:dyDescent="0.2">
      <c r="A20" s="19" t="s">
        <v>37</v>
      </c>
      <c r="B20" s="39" t="s">
        <v>38</v>
      </c>
      <c r="C20" s="39" t="s">
        <v>39</v>
      </c>
      <c r="D20" s="39" t="s">
        <v>40</v>
      </c>
      <c r="E20" s="39" t="s">
        <v>41</v>
      </c>
      <c r="F20" s="39" t="s">
        <v>42</v>
      </c>
      <c r="G20" s="39" t="s">
        <v>43</v>
      </c>
      <c r="H20" s="40" t="s">
        <v>44</v>
      </c>
    </row>
    <row r="21" spans="1:18" x14ac:dyDescent="0.2">
      <c r="A21" s="18" t="s">
        <v>36</v>
      </c>
      <c r="B21" s="11"/>
      <c r="C21" s="11"/>
      <c r="D21" s="11"/>
      <c r="E21" s="11"/>
      <c r="F21" s="11"/>
      <c r="G21" s="11"/>
      <c r="H21" s="12"/>
      <c r="K21" s="3">
        <f>IF(B21="X",1,0)</f>
        <v>0</v>
      </c>
      <c r="L21" s="3">
        <f>IF(C21="X",2,0)</f>
        <v>0</v>
      </c>
      <c r="M21" s="3">
        <f>IF(D21="X",3,0)</f>
        <v>0</v>
      </c>
      <c r="N21" s="3">
        <f>IF(E21="X",4,0)</f>
        <v>0</v>
      </c>
      <c r="O21" s="3">
        <f>IF(F21="X",5,0)</f>
        <v>0</v>
      </c>
      <c r="P21" s="3">
        <f>IF(G21="X",6,0)</f>
        <v>0</v>
      </c>
      <c r="Q21" s="3">
        <f t="shared" ref="Q20:Q39" si="3">IF(H21="X",7,0)</f>
        <v>0</v>
      </c>
      <c r="R21" s="3">
        <f t="shared" ref="R21" si="4">SUM(K21:Q21)</f>
        <v>0</v>
      </c>
    </row>
    <row r="22" spans="1:18" x14ac:dyDescent="0.2">
      <c r="A22" s="19"/>
      <c r="B22" s="41" t="s">
        <v>11</v>
      </c>
      <c r="C22" s="41" t="s">
        <v>10</v>
      </c>
      <c r="D22" s="41" t="s">
        <v>9</v>
      </c>
      <c r="E22" s="41" t="s">
        <v>24</v>
      </c>
      <c r="F22" s="41" t="s">
        <v>14</v>
      </c>
      <c r="G22" s="41" t="s">
        <v>15</v>
      </c>
      <c r="H22" s="42" t="s">
        <v>16</v>
      </c>
    </row>
    <row r="23" spans="1:18" x14ac:dyDescent="0.2">
      <c r="A23" s="18" t="s">
        <v>271</v>
      </c>
      <c r="B23" s="11"/>
      <c r="C23" s="11"/>
      <c r="D23" s="11"/>
      <c r="E23" s="11"/>
      <c r="F23" s="11"/>
      <c r="G23" s="11"/>
      <c r="H23" s="12"/>
      <c r="K23" s="3">
        <f>IF(B23="X",1,0)</f>
        <v>0</v>
      </c>
      <c r="L23" s="3">
        <f>IF(C23="X",2,0)</f>
        <v>0</v>
      </c>
      <c r="M23" s="3">
        <f>IF(D23="X",3,0)</f>
        <v>0</v>
      </c>
      <c r="N23" s="3">
        <f>IF(E23="X",4,0)</f>
        <v>0</v>
      </c>
      <c r="O23" s="3">
        <f>IF(F23="X",5,0)</f>
        <v>0</v>
      </c>
      <c r="P23" s="3">
        <f>IF(G23="X",6,0)</f>
        <v>0</v>
      </c>
      <c r="Q23" s="3">
        <f t="shared" si="3"/>
        <v>0</v>
      </c>
      <c r="R23" s="3">
        <f t="shared" ref="R23" si="5">SUM(K23:Q23)</f>
        <v>0</v>
      </c>
    </row>
    <row r="24" spans="1:18" x14ac:dyDescent="0.2">
      <c r="A24" s="19"/>
      <c r="B24" s="41" t="s">
        <v>46</v>
      </c>
      <c r="C24" s="41" t="s">
        <v>47</v>
      </c>
      <c r="D24" s="41" t="s">
        <v>48</v>
      </c>
      <c r="E24" s="41" t="s">
        <v>41</v>
      </c>
      <c r="F24" s="41" t="s">
        <v>49</v>
      </c>
      <c r="G24" s="41" t="s">
        <v>50</v>
      </c>
      <c r="H24" s="42" t="s">
        <v>51</v>
      </c>
    </row>
    <row r="25" spans="1:18" x14ac:dyDescent="0.2">
      <c r="A25" s="18" t="s">
        <v>45</v>
      </c>
      <c r="B25" s="11"/>
      <c r="C25" s="11"/>
      <c r="D25" s="11"/>
      <c r="E25" s="11"/>
      <c r="F25" s="11"/>
      <c r="G25" s="11"/>
      <c r="H25" s="12"/>
      <c r="K25" s="3">
        <f>IF(B25="X",1,0)</f>
        <v>0</v>
      </c>
      <c r="L25" s="3">
        <f>IF(C25="X",2,0)</f>
        <v>0</v>
      </c>
      <c r="M25" s="3">
        <f>IF(D25="X",3,0)</f>
        <v>0</v>
      </c>
      <c r="N25" s="3">
        <f>IF(E25="X",4,0)</f>
        <v>0</v>
      </c>
      <c r="O25" s="3">
        <f>IF(F25="X",5,0)</f>
        <v>0</v>
      </c>
      <c r="P25" s="3">
        <f>IF(G25="X",6,0)</f>
        <v>0</v>
      </c>
      <c r="Q25" s="3">
        <f t="shared" si="3"/>
        <v>0</v>
      </c>
      <c r="R25" s="3">
        <f t="shared" ref="R25" si="6">SUM(K25:Q25)</f>
        <v>0</v>
      </c>
    </row>
    <row r="26" spans="1:18" x14ac:dyDescent="0.2">
      <c r="A26" s="32"/>
      <c r="B26" s="43" t="s">
        <v>58</v>
      </c>
      <c r="C26" s="43" t="s">
        <v>59</v>
      </c>
      <c r="D26" s="43" t="s">
        <v>60</v>
      </c>
      <c r="E26" s="43" t="s">
        <v>41</v>
      </c>
      <c r="F26" s="43" t="s">
        <v>55</v>
      </c>
      <c r="G26" s="43" t="s">
        <v>56</v>
      </c>
      <c r="H26" s="44" t="s">
        <v>57</v>
      </c>
    </row>
    <row r="27" spans="1:18" x14ac:dyDescent="0.2">
      <c r="A27" s="33" t="s">
        <v>52</v>
      </c>
      <c r="B27" s="34"/>
      <c r="C27" s="34"/>
      <c r="D27" s="34"/>
      <c r="E27" s="34"/>
      <c r="F27" s="34"/>
      <c r="G27" s="34"/>
      <c r="H27" s="35"/>
      <c r="K27" s="3">
        <f>IF(B27="X",1,0)</f>
        <v>0</v>
      </c>
      <c r="L27" s="3">
        <f>IF(C27="X",2,0)</f>
        <v>0</v>
      </c>
      <c r="M27" s="3">
        <f>IF(D27="X",3,0)</f>
        <v>0</v>
      </c>
      <c r="N27" s="3">
        <f>IF(E27="X",4,0)</f>
        <v>0</v>
      </c>
      <c r="O27" s="3">
        <f>IF(F27="X",5,0)</f>
        <v>0</v>
      </c>
      <c r="P27" s="3">
        <f>IF(G27="X",6,0)</f>
        <v>0</v>
      </c>
      <c r="Q27" s="3">
        <f t="shared" si="3"/>
        <v>0</v>
      </c>
      <c r="R27" s="3">
        <f t="shared" ref="R27" si="7">SUM(K27:Q27)</f>
        <v>0</v>
      </c>
    </row>
    <row r="28" spans="1:18" x14ac:dyDescent="0.2">
      <c r="A28" s="19"/>
      <c r="B28" s="41" t="s">
        <v>62</v>
      </c>
      <c r="C28" s="41" t="s">
        <v>63</v>
      </c>
      <c r="D28" s="41" t="s">
        <v>64</v>
      </c>
      <c r="E28" s="41" t="s">
        <v>41</v>
      </c>
      <c r="F28" s="41" t="s">
        <v>65</v>
      </c>
      <c r="G28" s="41" t="s">
        <v>66</v>
      </c>
      <c r="H28" s="42" t="s">
        <v>67</v>
      </c>
    </row>
    <row r="29" spans="1:18" x14ac:dyDescent="0.2">
      <c r="A29" s="18" t="s">
        <v>61</v>
      </c>
      <c r="B29" s="11"/>
      <c r="C29" s="11"/>
      <c r="D29" s="11"/>
      <c r="E29" s="11"/>
      <c r="F29" s="11"/>
      <c r="G29" s="11"/>
      <c r="H29" s="12"/>
      <c r="K29" s="3">
        <f>IF(B29="X",1,0)</f>
        <v>0</v>
      </c>
      <c r="L29" s="3">
        <f>IF(C29="X",2,0)</f>
        <v>0</v>
      </c>
      <c r="M29" s="3">
        <f>IF(D29="X",3,0)</f>
        <v>0</v>
      </c>
      <c r="N29" s="3">
        <f>IF(E29="X",4,0)</f>
        <v>0</v>
      </c>
      <c r="O29" s="3">
        <f>IF(F29="X",5,0)</f>
        <v>0</v>
      </c>
      <c r="P29" s="3">
        <f>IF(G29="X",6,0)</f>
        <v>0</v>
      </c>
      <c r="Q29" s="3">
        <f t="shared" si="3"/>
        <v>0</v>
      </c>
      <c r="R29" s="3">
        <f t="shared" ref="R29" si="8">SUM(K29:Q29)</f>
        <v>0</v>
      </c>
    </row>
    <row r="30" spans="1:18" x14ac:dyDescent="0.2">
      <c r="A30" s="19"/>
      <c r="B30" s="41" t="s">
        <v>69</v>
      </c>
      <c r="C30" s="41" t="s">
        <v>70</v>
      </c>
      <c r="D30" s="41" t="s">
        <v>71</v>
      </c>
      <c r="E30" s="41" t="s">
        <v>41</v>
      </c>
      <c r="F30" s="41" t="s">
        <v>72</v>
      </c>
      <c r="G30" s="41" t="s">
        <v>73</v>
      </c>
      <c r="H30" s="42" t="s">
        <v>74</v>
      </c>
    </row>
    <row r="31" spans="1:18" x14ac:dyDescent="0.2">
      <c r="A31" s="18" t="s">
        <v>68</v>
      </c>
      <c r="B31" s="11"/>
      <c r="C31" s="11"/>
      <c r="D31" s="11"/>
      <c r="E31" s="11"/>
      <c r="F31" s="11"/>
      <c r="G31" s="11"/>
      <c r="H31" s="12"/>
      <c r="K31" s="3">
        <f>IF(B31="X",1,0)</f>
        <v>0</v>
      </c>
      <c r="L31" s="3">
        <f>IF(C31="X",2,0)</f>
        <v>0</v>
      </c>
      <c r="M31" s="3">
        <f>IF(D31="X",3,0)</f>
        <v>0</v>
      </c>
      <c r="N31" s="3">
        <f>IF(E31="X",4,0)</f>
        <v>0</v>
      </c>
      <c r="O31" s="3">
        <f>IF(F31="X",5,0)</f>
        <v>0</v>
      </c>
      <c r="P31" s="3">
        <f>IF(G31="X",6,0)</f>
        <v>0</v>
      </c>
      <c r="Q31" s="3">
        <f t="shared" si="3"/>
        <v>0</v>
      </c>
      <c r="R31" s="3">
        <f t="shared" ref="R31" si="9">SUM(K31:Q31)</f>
        <v>0</v>
      </c>
    </row>
    <row r="32" spans="1:18" x14ac:dyDescent="0.2">
      <c r="A32" s="32"/>
      <c r="B32" s="43" t="s">
        <v>152</v>
      </c>
      <c r="C32" s="43" t="s">
        <v>153</v>
      </c>
      <c r="D32" s="43" t="s">
        <v>274</v>
      </c>
      <c r="E32" s="43" t="s">
        <v>41</v>
      </c>
      <c r="F32" s="43" t="s">
        <v>155</v>
      </c>
      <c r="G32" s="43" t="s">
        <v>156</v>
      </c>
      <c r="H32" s="44" t="s">
        <v>157</v>
      </c>
    </row>
    <row r="33" spans="1:18" x14ac:dyDescent="0.2">
      <c r="A33" s="33" t="s">
        <v>272</v>
      </c>
      <c r="B33" s="34"/>
      <c r="C33" s="34"/>
      <c r="D33" s="34"/>
      <c r="E33" s="34"/>
      <c r="F33" s="34"/>
      <c r="G33" s="34"/>
      <c r="H33" s="35"/>
      <c r="K33" s="3">
        <f>IF(B33="X",1,0)</f>
        <v>0</v>
      </c>
      <c r="L33" s="3">
        <f>IF(C33="X",2,0)</f>
        <v>0</v>
      </c>
      <c r="M33" s="3">
        <f>IF(D33="X",3,0)</f>
        <v>0</v>
      </c>
      <c r="N33" s="3">
        <f>IF(E33="X",4,0)</f>
        <v>0</v>
      </c>
      <c r="O33" s="3">
        <f>IF(F33="X",5,0)</f>
        <v>0</v>
      </c>
      <c r="P33" s="3">
        <f>IF(G33="X",6,0)</f>
        <v>0</v>
      </c>
      <c r="Q33" s="3">
        <f t="shared" si="3"/>
        <v>0</v>
      </c>
      <c r="R33" s="3">
        <f t="shared" ref="R33" si="10">SUM(K33:Q33)</f>
        <v>0</v>
      </c>
    </row>
    <row r="34" spans="1:18" x14ac:dyDescent="0.2">
      <c r="A34" s="32"/>
      <c r="B34" s="43" t="s">
        <v>76</v>
      </c>
      <c r="C34" s="43" t="s">
        <v>77</v>
      </c>
      <c r="D34" s="43" t="s">
        <v>78</v>
      </c>
      <c r="E34" s="43" t="s">
        <v>41</v>
      </c>
      <c r="F34" s="43" t="s">
        <v>79</v>
      </c>
      <c r="G34" s="43" t="s">
        <v>80</v>
      </c>
      <c r="H34" s="44" t="s">
        <v>81</v>
      </c>
    </row>
    <row r="35" spans="1:18" x14ac:dyDescent="0.2">
      <c r="A35" s="33" t="s">
        <v>75</v>
      </c>
      <c r="B35" s="34"/>
      <c r="C35" s="34"/>
      <c r="D35" s="34"/>
      <c r="E35" s="34"/>
      <c r="F35" s="34"/>
      <c r="G35" s="34"/>
      <c r="H35" s="35"/>
      <c r="K35" s="3">
        <f>IF(B35="X",1,0)</f>
        <v>0</v>
      </c>
      <c r="L35" s="3">
        <f>IF(C35="X",2,0)</f>
        <v>0</v>
      </c>
      <c r="M35" s="3">
        <f>IF(D35="X",3,0)</f>
        <v>0</v>
      </c>
      <c r="N35" s="3">
        <f>IF(E35="X",4,0)</f>
        <v>0</v>
      </c>
      <c r="O35" s="3">
        <f>IF(F35="X",5,0)</f>
        <v>0</v>
      </c>
      <c r="P35" s="3">
        <f>IF(G35="X",6,0)</f>
        <v>0</v>
      </c>
      <c r="Q35" s="3">
        <f t="shared" si="3"/>
        <v>0</v>
      </c>
      <c r="R35" s="3">
        <f t="shared" ref="R35" si="11">SUM(K35:Q35)</f>
        <v>0</v>
      </c>
    </row>
    <row r="36" spans="1:18" x14ac:dyDescent="0.2">
      <c r="A36" s="32" t="s">
        <v>82</v>
      </c>
      <c r="B36" s="43" t="s">
        <v>84</v>
      </c>
      <c r="C36" s="43" t="s">
        <v>85</v>
      </c>
      <c r="D36" s="43" t="s">
        <v>86</v>
      </c>
      <c r="E36" s="43" t="s">
        <v>41</v>
      </c>
      <c r="F36" s="43" t="s">
        <v>87</v>
      </c>
      <c r="G36" s="43" t="s">
        <v>88</v>
      </c>
      <c r="H36" s="44" t="s">
        <v>89</v>
      </c>
    </row>
    <row r="37" spans="1:18" x14ac:dyDescent="0.2">
      <c r="A37" s="33" t="s">
        <v>83</v>
      </c>
      <c r="B37" s="34"/>
      <c r="C37" s="34"/>
      <c r="D37" s="34"/>
      <c r="E37" s="34"/>
      <c r="F37" s="34"/>
      <c r="G37" s="34"/>
      <c r="H37" s="35"/>
      <c r="K37" s="3">
        <f>IF(B37="X",1,0)</f>
        <v>0</v>
      </c>
      <c r="L37" s="3">
        <f>IF(C37="X",2,0)</f>
        <v>0</v>
      </c>
      <c r="M37" s="3">
        <f>IF(D37="X",3,0)</f>
        <v>0</v>
      </c>
      <c r="N37" s="3">
        <f>IF(E37="X",4,0)</f>
        <v>0</v>
      </c>
      <c r="O37" s="3">
        <f>IF(F37="X",5,0)</f>
        <v>0</v>
      </c>
      <c r="P37" s="3">
        <f>IF(G37="X",6,0)</f>
        <v>0</v>
      </c>
      <c r="Q37" s="3">
        <f t="shared" si="3"/>
        <v>0</v>
      </c>
      <c r="R37" s="3">
        <f t="shared" ref="R37" si="12">SUM(K37:Q37)</f>
        <v>0</v>
      </c>
    </row>
    <row r="38" spans="1:18" x14ac:dyDescent="0.2">
      <c r="A38" s="32" t="s">
        <v>90</v>
      </c>
      <c r="B38" s="43" t="s">
        <v>92</v>
      </c>
      <c r="C38" s="43" t="s">
        <v>93</v>
      </c>
      <c r="D38" s="43" t="s">
        <v>94</v>
      </c>
      <c r="E38" s="43" t="s">
        <v>41</v>
      </c>
      <c r="F38" s="43" t="s">
        <v>95</v>
      </c>
      <c r="G38" s="43" t="s">
        <v>96</v>
      </c>
      <c r="H38" s="44" t="s">
        <v>97</v>
      </c>
    </row>
    <row r="39" spans="1:18" ht="17" thickBot="1" x14ac:dyDescent="0.25">
      <c r="A39" s="71" t="s">
        <v>91</v>
      </c>
      <c r="B39" s="72"/>
      <c r="C39" s="72"/>
      <c r="D39" s="72"/>
      <c r="E39" s="72"/>
      <c r="F39" s="72"/>
      <c r="G39" s="72"/>
      <c r="H39" s="73"/>
      <c r="K39" s="3">
        <f>IF(B39="X",1,0)</f>
        <v>0</v>
      </c>
      <c r="L39" s="3">
        <f>IF(C39="X",2,0)</f>
        <v>0</v>
      </c>
      <c r="M39" s="3">
        <f>IF(D39="X",3,0)</f>
        <v>0</v>
      </c>
      <c r="N39" s="3">
        <f>IF(E39="X",4,0)</f>
        <v>0</v>
      </c>
      <c r="O39" s="3">
        <f>IF(F39="X",5,0)</f>
        <v>0</v>
      </c>
      <c r="P39" s="3">
        <f>IF(G39="X",6,0)</f>
        <v>0</v>
      </c>
      <c r="Q39" s="3">
        <f t="shared" si="3"/>
        <v>0</v>
      </c>
      <c r="R39" s="3">
        <f t="shared" ref="R39" si="13">SUM(K39:Q39)</f>
        <v>0</v>
      </c>
    </row>
    <row r="40" spans="1:18" ht="26" thickBot="1" x14ac:dyDescent="0.3">
      <c r="A40" s="74"/>
      <c r="B40" s="75"/>
      <c r="C40" s="75"/>
      <c r="D40" s="75"/>
      <c r="E40" s="75"/>
      <c r="F40" s="75"/>
      <c r="G40" s="45" t="s">
        <v>31</v>
      </c>
      <c r="H40" s="23">
        <f>R40</f>
        <v>0</v>
      </c>
      <c r="Q40" s="3" t="s">
        <v>32</v>
      </c>
      <c r="R40" s="3">
        <f>AVERAGE(R19:R39)</f>
        <v>0</v>
      </c>
    </row>
    <row r="41" spans="1:18" ht="17" thickBot="1" x14ac:dyDescent="0.25">
      <c r="A41" s="76"/>
      <c r="B41" s="77"/>
      <c r="C41" s="77"/>
      <c r="D41" s="77"/>
      <c r="E41" s="77"/>
      <c r="F41" s="77"/>
      <c r="G41" s="77"/>
      <c r="H41" s="78"/>
    </row>
    <row r="42" spans="1:18" ht="25" thickBot="1" x14ac:dyDescent="0.35">
      <c r="A42" s="46" t="s">
        <v>129</v>
      </c>
      <c r="B42" s="47">
        <v>1</v>
      </c>
      <c r="C42" s="47">
        <v>2</v>
      </c>
      <c r="D42" s="47">
        <v>3</v>
      </c>
      <c r="E42" s="47">
        <v>4</v>
      </c>
      <c r="F42" s="47">
        <v>5</v>
      </c>
      <c r="G42" s="47">
        <v>6</v>
      </c>
      <c r="H42" s="48">
        <v>7</v>
      </c>
    </row>
    <row r="43" spans="1:18" x14ac:dyDescent="0.2">
      <c r="A43" s="31" t="s">
        <v>98</v>
      </c>
      <c r="B43" s="49" t="s">
        <v>22</v>
      </c>
      <c r="C43" s="49" t="s">
        <v>23</v>
      </c>
      <c r="D43" s="49" t="s">
        <v>26</v>
      </c>
      <c r="E43" s="49" t="s">
        <v>41</v>
      </c>
      <c r="F43" s="49" t="s">
        <v>27</v>
      </c>
      <c r="G43" s="49" t="s">
        <v>28</v>
      </c>
      <c r="H43" s="50" t="s">
        <v>29</v>
      </c>
    </row>
    <row r="44" spans="1:18" x14ac:dyDescent="0.2">
      <c r="A44" s="18" t="s">
        <v>99</v>
      </c>
      <c r="B44" s="11"/>
      <c r="C44" s="11"/>
      <c r="D44" s="11"/>
      <c r="E44" s="11"/>
      <c r="F44" s="11"/>
      <c r="G44" s="11"/>
      <c r="H44" s="12"/>
      <c r="K44" s="3">
        <f>IF(B44="X",1,0)</f>
        <v>0</v>
      </c>
      <c r="L44" s="3">
        <f>IF(C44="X",2,0)</f>
        <v>0</v>
      </c>
      <c r="M44" s="3">
        <f>IF(D44="X",3,0)</f>
        <v>0</v>
      </c>
      <c r="N44" s="3">
        <f>IF(E44="X",4,0)</f>
        <v>0</v>
      </c>
      <c r="O44" s="3">
        <f>IF(F44="X",5,0)</f>
        <v>0</v>
      </c>
      <c r="P44" s="3">
        <f>IF(G44="X",6,0)</f>
        <v>0</v>
      </c>
      <c r="Q44" s="3">
        <f>IF(H44="X",7,0)</f>
        <v>0</v>
      </c>
      <c r="R44" s="3">
        <f t="shared" ref="R44" si="14">SUM(K44:Q44)</f>
        <v>0</v>
      </c>
    </row>
    <row r="45" spans="1:18" x14ac:dyDescent="0.2">
      <c r="A45" s="19"/>
      <c r="B45" s="49" t="s">
        <v>111</v>
      </c>
      <c r="C45" s="49" t="s">
        <v>112</v>
      </c>
      <c r="D45" s="49" t="s">
        <v>113</v>
      </c>
      <c r="E45" s="49" t="s">
        <v>41</v>
      </c>
      <c r="F45" s="49" t="s">
        <v>114</v>
      </c>
      <c r="G45" s="49" t="s">
        <v>115</v>
      </c>
      <c r="H45" s="50" t="s">
        <v>116</v>
      </c>
    </row>
    <row r="46" spans="1:18" x14ac:dyDescent="0.2">
      <c r="A46" s="18" t="s">
        <v>100</v>
      </c>
      <c r="B46" s="11"/>
      <c r="C46" s="11"/>
      <c r="D46" s="11"/>
      <c r="E46" s="11"/>
      <c r="F46" s="11"/>
      <c r="G46" s="11"/>
      <c r="H46" s="12"/>
      <c r="K46" s="3">
        <f>IF(B46="X",1,0)</f>
        <v>0</v>
      </c>
      <c r="L46" s="3">
        <f>IF(C46="X",2,0)</f>
        <v>0</v>
      </c>
      <c r="M46" s="3">
        <f>IF(D46="X",3,0)</f>
        <v>0</v>
      </c>
      <c r="N46" s="3">
        <f>IF(E46="X",4,0)</f>
        <v>0</v>
      </c>
      <c r="O46" s="3">
        <f>IF(F46="X",5,0)</f>
        <v>0</v>
      </c>
      <c r="P46" s="3">
        <f>IF(G46="X",6,0)</f>
        <v>0</v>
      </c>
      <c r="Q46" s="3">
        <f t="shared" ref="Q45:Q60" si="15">IF(H46="X",7,0)</f>
        <v>0</v>
      </c>
      <c r="R46" s="3">
        <f t="shared" ref="R46" si="16">SUM(K46:Q46)</f>
        <v>0</v>
      </c>
    </row>
    <row r="47" spans="1:18" x14ac:dyDescent="0.2">
      <c r="A47" s="19" t="s">
        <v>101</v>
      </c>
      <c r="B47" s="51" t="s">
        <v>38</v>
      </c>
      <c r="C47" s="51" t="s">
        <v>39</v>
      </c>
      <c r="D47" s="51" t="s">
        <v>40</v>
      </c>
      <c r="E47" s="51" t="s">
        <v>41</v>
      </c>
      <c r="F47" s="51" t="s">
        <v>42</v>
      </c>
      <c r="G47" s="51" t="s">
        <v>43</v>
      </c>
      <c r="H47" s="52" t="s">
        <v>44</v>
      </c>
    </row>
    <row r="48" spans="1:18" x14ac:dyDescent="0.2">
      <c r="A48" s="18" t="s">
        <v>102</v>
      </c>
      <c r="B48" s="11"/>
      <c r="C48" s="11"/>
      <c r="D48" s="11"/>
      <c r="E48" s="11"/>
      <c r="F48" s="11"/>
      <c r="G48" s="11"/>
      <c r="H48" s="12"/>
      <c r="K48" s="3">
        <f>IF(B48="X",1,0)</f>
        <v>0</v>
      </c>
      <c r="L48" s="3">
        <f>IF(C48="X",2,0)</f>
        <v>0</v>
      </c>
      <c r="M48" s="3">
        <f>IF(D48="X",3,0)</f>
        <v>0</v>
      </c>
      <c r="N48" s="3">
        <f>IF(E48="X",4,0)</f>
        <v>0</v>
      </c>
      <c r="O48" s="3">
        <f>IF(F48="X",5,0)</f>
        <v>0</v>
      </c>
      <c r="P48" s="3">
        <f>IF(G48="X",6,0)</f>
        <v>0</v>
      </c>
      <c r="Q48" s="3">
        <f t="shared" si="15"/>
        <v>0</v>
      </c>
      <c r="R48" s="3">
        <f t="shared" ref="R48" si="17">SUM(K48:Q48)</f>
        <v>0</v>
      </c>
    </row>
    <row r="49" spans="1:18" x14ac:dyDescent="0.2">
      <c r="A49" s="19"/>
      <c r="B49" s="51" t="s">
        <v>117</v>
      </c>
      <c r="C49" s="51" t="s">
        <v>54</v>
      </c>
      <c r="D49" s="51" t="s">
        <v>118</v>
      </c>
      <c r="E49" s="51" t="s">
        <v>41</v>
      </c>
      <c r="F49" s="51" t="s">
        <v>119</v>
      </c>
      <c r="G49" s="51" t="s">
        <v>120</v>
      </c>
      <c r="H49" s="52" t="s">
        <v>121</v>
      </c>
    </row>
    <row r="50" spans="1:18" x14ac:dyDescent="0.2">
      <c r="A50" s="18" t="s">
        <v>103</v>
      </c>
      <c r="B50" s="11"/>
      <c r="C50" s="11"/>
      <c r="D50" s="11"/>
      <c r="E50" s="11"/>
      <c r="F50" s="11"/>
      <c r="G50" s="11"/>
      <c r="H50" s="12"/>
      <c r="K50" s="3">
        <f>IF(B50="X",1,0)</f>
        <v>0</v>
      </c>
      <c r="L50" s="3">
        <f>IF(C50="X",2,0)</f>
        <v>0</v>
      </c>
      <c r="M50" s="3">
        <f>IF(D50="X",3,0)</f>
        <v>0</v>
      </c>
      <c r="N50" s="3">
        <f>IF(E50="X",4,0)</f>
        <v>0</v>
      </c>
      <c r="O50" s="3">
        <f>IF(F50="X",5,0)</f>
        <v>0</v>
      </c>
      <c r="P50" s="3">
        <f>IF(G50="X",6,0)</f>
        <v>0</v>
      </c>
      <c r="Q50" s="3">
        <f t="shared" si="15"/>
        <v>0</v>
      </c>
      <c r="R50" s="3">
        <f t="shared" ref="R50" si="18">SUM(K50:Q50)</f>
        <v>0</v>
      </c>
    </row>
    <row r="51" spans="1:18" x14ac:dyDescent="0.2">
      <c r="A51" s="32"/>
      <c r="B51" s="53" t="s">
        <v>122</v>
      </c>
      <c r="C51" s="53" t="s">
        <v>123</v>
      </c>
      <c r="D51" s="53" t="s">
        <v>124</v>
      </c>
      <c r="E51" s="53" t="s">
        <v>41</v>
      </c>
      <c r="F51" s="53" t="s">
        <v>27</v>
      </c>
      <c r="G51" s="53" t="s">
        <v>28</v>
      </c>
      <c r="H51" s="54" t="s">
        <v>125</v>
      </c>
    </row>
    <row r="52" spans="1:18" x14ac:dyDescent="0.2">
      <c r="A52" s="33" t="s">
        <v>104</v>
      </c>
      <c r="B52" s="34"/>
      <c r="C52" s="34"/>
      <c r="D52" s="34"/>
      <c r="E52" s="34"/>
      <c r="F52" s="34"/>
      <c r="G52" s="34"/>
      <c r="H52" s="35"/>
      <c r="K52" s="3">
        <f>IF(B52="X",1,0)</f>
        <v>0</v>
      </c>
      <c r="L52" s="3">
        <f>IF(C52="X",2,0)</f>
        <v>0</v>
      </c>
      <c r="M52" s="3">
        <f>IF(D52="X",3,0)</f>
        <v>0</v>
      </c>
      <c r="N52" s="3">
        <f>IF(E52="X",4,0)</f>
        <v>0</v>
      </c>
      <c r="O52" s="3">
        <f>IF(F52="X",5,0)</f>
        <v>0</v>
      </c>
      <c r="P52" s="3">
        <f>IF(G52="X",6,0)</f>
        <v>0</v>
      </c>
      <c r="Q52" s="3">
        <f t="shared" si="15"/>
        <v>0</v>
      </c>
      <c r="R52" s="3">
        <f t="shared" ref="R52" si="19">SUM(K52:Q52)</f>
        <v>0</v>
      </c>
    </row>
    <row r="53" spans="1:18" x14ac:dyDescent="0.2">
      <c r="A53" s="19"/>
      <c r="B53" s="51" t="s">
        <v>117</v>
      </c>
      <c r="C53" s="51" t="s">
        <v>54</v>
      </c>
      <c r="D53" s="51" t="s">
        <v>118</v>
      </c>
      <c r="E53" s="51" t="s">
        <v>41</v>
      </c>
      <c r="F53" s="51" t="s">
        <v>119</v>
      </c>
      <c r="G53" s="51" t="s">
        <v>120</v>
      </c>
      <c r="H53" s="52" t="s">
        <v>121</v>
      </c>
    </row>
    <row r="54" spans="1:18" x14ac:dyDescent="0.2">
      <c r="A54" s="18" t="s">
        <v>105</v>
      </c>
      <c r="B54" s="11"/>
      <c r="C54" s="11"/>
      <c r="D54" s="11"/>
      <c r="E54" s="11"/>
      <c r="F54" s="11"/>
      <c r="G54" s="11"/>
      <c r="H54" s="12"/>
      <c r="K54" s="3">
        <f>IF(B54="X",1,0)</f>
        <v>0</v>
      </c>
      <c r="L54" s="3">
        <f>IF(C54="X",2,0)</f>
        <v>0</v>
      </c>
      <c r="M54" s="3">
        <f>IF(D54="X",3,0)</f>
        <v>0</v>
      </c>
      <c r="N54" s="3">
        <f>IF(E54="X",4,0)</f>
        <v>0</v>
      </c>
      <c r="O54" s="3">
        <f>IF(F54="X",5,0)</f>
        <v>0</v>
      </c>
      <c r="P54" s="3">
        <f>IF(G54="X",6,0)</f>
        <v>0</v>
      </c>
      <c r="Q54" s="3">
        <f t="shared" si="15"/>
        <v>0</v>
      </c>
      <c r="R54" s="3">
        <f t="shared" ref="R54" si="20">SUM(K54:Q54)</f>
        <v>0</v>
      </c>
    </row>
    <row r="55" spans="1:18" x14ac:dyDescent="0.2">
      <c r="A55" s="19"/>
      <c r="B55" s="51" t="s">
        <v>117</v>
      </c>
      <c r="C55" s="51" t="s">
        <v>54</v>
      </c>
      <c r="D55" s="51" t="s">
        <v>118</v>
      </c>
      <c r="E55" s="51" t="s">
        <v>41</v>
      </c>
      <c r="F55" s="51" t="s">
        <v>119</v>
      </c>
      <c r="G55" s="51" t="s">
        <v>120</v>
      </c>
      <c r="H55" s="52" t="s">
        <v>121</v>
      </c>
    </row>
    <row r="56" spans="1:18" x14ac:dyDescent="0.2">
      <c r="A56" s="18" t="s">
        <v>106</v>
      </c>
      <c r="B56" s="11"/>
      <c r="C56" s="11"/>
      <c r="D56" s="11"/>
      <c r="E56" s="11"/>
      <c r="F56" s="11"/>
      <c r="G56" s="11"/>
      <c r="H56" s="12"/>
      <c r="K56" s="3">
        <f>IF(B56="X",1,0)</f>
        <v>0</v>
      </c>
      <c r="L56" s="3">
        <f>IF(C56="X",2,0)</f>
        <v>0</v>
      </c>
      <c r="M56" s="3">
        <f>IF(D56="X",3,0)</f>
        <v>0</v>
      </c>
      <c r="N56" s="3">
        <f>IF(E56="X",4,0)</f>
        <v>0</v>
      </c>
      <c r="O56" s="3">
        <f>IF(F56="X",5,0)</f>
        <v>0</v>
      </c>
      <c r="P56" s="3">
        <f>IF(G56="X",6,0)</f>
        <v>0</v>
      </c>
      <c r="Q56" s="3">
        <f t="shared" si="15"/>
        <v>0</v>
      </c>
      <c r="R56" s="3">
        <f t="shared" ref="R56" si="21">SUM(K56:Q56)</f>
        <v>0</v>
      </c>
    </row>
    <row r="57" spans="1:18" x14ac:dyDescent="0.2">
      <c r="A57" s="32" t="s">
        <v>107</v>
      </c>
      <c r="B57" s="53" t="s">
        <v>53</v>
      </c>
      <c r="C57" s="53" t="s">
        <v>126</v>
      </c>
      <c r="D57" s="53" t="s">
        <v>118</v>
      </c>
      <c r="E57" s="53" t="s">
        <v>41</v>
      </c>
      <c r="F57" s="53" t="s">
        <v>127</v>
      </c>
      <c r="G57" s="53" t="s">
        <v>15</v>
      </c>
      <c r="H57" s="54" t="s">
        <v>128</v>
      </c>
    </row>
    <row r="58" spans="1:18" x14ac:dyDescent="0.2">
      <c r="A58" s="33" t="s">
        <v>108</v>
      </c>
      <c r="B58" s="34"/>
      <c r="C58" s="34"/>
      <c r="D58" s="34"/>
      <c r="E58" s="34"/>
      <c r="F58" s="34"/>
      <c r="G58" s="34"/>
      <c r="H58" s="35"/>
      <c r="K58" s="3">
        <f>IF(B58="X",1,0)</f>
        <v>0</v>
      </c>
      <c r="L58" s="3">
        <f>IF(C58="X",2,0)</f>
        <v>0</v>
      </c>
      <c r="M58" s="3">
        <f>IF(D58="X",3,0)</f>
        <v>0</v>
      </c>
      <c r="N58" s="3">
        <f>IF(E58="X",4,0)</f>
        <v>0</v>
      </c>
      <c r="O58" s="3">
        <f>IF(F58="X",5,0)</f>
        <v>0</v>
      </c>
      <c r="P58" s="3">
        <f>IF(G58="X",6,0)</f>
        <v>0</v>
      </c>
      <c r="Q58" s="3">
        <f t="shared" si="15"/>
        <v>0</v>
      </c>
      <c r="R58" s="3">
        <f t="shared" ref="R58" si="22">SUM(K58:Q58)</f>
        <v>0</v>
      </c>
    </row>
    <row r="59" spans="1:18" x14ac:dyDescent="0.2">
      <c r="A59" s="32" t="s">
        <v>109</v>
      </c>
      <c r="B59" s="53" t="s">
        <v>53</v>
      </c>
      <c r="C59" s="53" t="s">
        <v>126</v>
      </c>
      <c r="D59" s="53" t="s">
        <v>118</v>
      </c>
      <c r="E59" s="53" t="s">
        <v>41</v>
      </c>
      <c r="F59" s="53" t="s">
        <v>127</v>
      </c>
      <c r="G59" s="53" t="s">
        <v>15</v>
      </c>
      <c r="H59" s="54" t="s">
        <v>128</v>
      </c>
    </row>
    <row r="60" spans="1:18" ht="17" thickBot="1" x14ac:dyDescent="0.25">
      <c r="A60" s="71" t="s">
        <v>110</v>
      </c>
      <c r="B60" s="72"/>
      <c r="C60" s="72"/>
      <c r="D60" s="72"/>
      <c r="E60" s="72"/>
      <c r="F60" s="72"/>
      <c r="G60" s="72"/>
      <c r="H60" s="73"/>
      <c r="K60" s="3">
        <f>IF(B60="X",1,0)</f>
        <v>0</v>
      </c>
      <c r="L60" s="3">
        <f>IF(C60="X",2,0)</f>
        <v>0</v>
      </c>
      <c r="M60" s="3">
        <f>IF(D60="X",3,0)</f>
        <v>0</v>
      </c>
      <c r="N60" s="3">
        <f>IF(E60="X",4,0)</f>
        <v>0</v>
      </c>
      <c r="O60" s="3">
        <f>IF(F60="X",5,0)</f>
        <v>0</v>
      </c>
      <c r="P60" s="3">
        <f>IF(G60="X",6,0)</f>
        <v>0</v>
      </c>
      <c r="Q60" s="3">
        <f t="shared" si="15"/>
        <v>0</v>
      </c>
      <c r="R60" s="3">
        <f t="shared" ref="R60" si="23">SUM(K60:Q60)</f>
        <v>0</v>
      </c>
    </row>
    <row r="61" spans="1:18" ht="26" thickBot="1" x14ac:dyDescent="0.3">
      <c r="A61" s="74"/>
      <c r="B61" s="75"/>
      <c r="C61" s="75"/>
      <c r="D61" s="75"/>
      <c r="E61" s="75"/>
      <c r="F61" s="75"/>
      <c r="G61" s="55" t="s">
        <v>31</v>
      </c>
      <c r="H61" s="23">
        <f>R61</f>
        <v>0</v>
      </c>
      <c r="Q61" s="3" t="s">
        <v>32</v>
      </c>
      <c r="R61" s="3">
        <f>AVERAGE(R44:R60)</f>
        <v>0</v>
      </c>
    </row>
    <row r="62" spans="1:18" ht="17" thickBot="1" x14ac:dyDescent="0.25">
      <c r="A62" s="76"/>
      <c r="B62" s="77"/>
      <c r="C62" s="77"/>
      <c r="D62" s="77"/>
      <c r="E62" s="77"/>
      <c r="F62" s="77"/>
      <c r="G62" s="77"/>
      <c r="H62" s="78"/>
    </row>
    <row r="63" spans="1:18" ht="25" thickBot="1" x14ac:dyDescent="0.35">
      <c r="A63" s="57" t="s">
        <v>130</v>
      </c>
      <c r="B63" s="58">
        <v>1</v>
      </c>
      <c r="C63" s="58">
        <v>2</v>
      </c>
      <c r="D63" s="58">
        <v>3</v>
      </c>
      <c r="E63" s="58">
        <v>4</v>
      </c>
      <c r="F63" s="58">
        <v>5</v>
      </c>
      <c r="G63" s="58">
        <v>6</v>
      </c>
      <c r="H63" s="59">
        <v>7</v>
      </c>
    </row>
    <row r="64" spans="1:18" x14ac:dyDescent="0.2">
      <c r="A64" s="31"/>
      <c r="B64" s="60" t="s">
        <v>146</v>
      </c>
      <c r="C64" s="60" t="s">
        <v>147</v>
      </c>
      <c r="D64" s="60" t="s">
        <v>148</v>
      </c>
      <c r="E64" s="60" t="s">
        <v>41</v>
      </c>
      <c r="F64" s="60" t="s">
        <v>149</v>
      </c>
      <c r="G64" s="60" t="s">
        <v>150</v>
      </c>
      <c r="H64" s="61" t="s">
        <v>151</v>
      </c>
    </row>
    <row r="65" spans="1:18" x14ac:dyDescent="0.2">
      <c r="A65" s="18" t="s">
        <v>131</v>
      </c>
      <c r="B65" s="11"/>
      <c r="C65" s="11"/>
      <c r="D65" s="11"/>
      <c r="E65" s="11"/>
      <c r="F65" s="11"/>
      <c r="G65" s="11"/>
      <c r="H65" s="12"/>
      <c r="K65" s="3">
        <f>IF(B65="X",1,0)</f>
        <v>0</v>
      </c>
      <c r="L65" s="3">
        <f>IF(C65="X",2,0)</f>
        <v>0</v>
      </c>
      <c r="M65" s="3">
        <f>IF(D65="X",3,0)</f>
        <v>0</v>
      </c>
      <c r="N65" s="3">
        <f>IF(E65="X",4,0)</f>
        <v>0</v>
      </c>
      <c r="O65" s="3">
        <f>IF(F65="X",5,0)</f>
        <v>0</v>
      </c>
      <c r="P65" s="3">
        <f>IF(G65="X",6,0)</f>
        <v>0</v>
      </c>
      <c r="Q65" s="3">
        <f>IF(H65="X",7,0)</f>
        <v>0</v>
      </c>
      <c r="R65" s="3">
        <f t="shared" ref="R65" si="24">SUM(K65:Q65)</f>
        <v>0</v>
      </c>
    </row>
    <row r="66" spans="1:18" x14ac:dyDescent="0.2">
      <c r="A66" s="19"/>
      <c r="B66" s="60" t="s">
        <v>152</v>
      </c>
      <c r="C66" s="60" t="s">
        <v>153</v>
      </c>
      <c r="D66" s="60" t="s">
        <v>154</v>
      </c>
      <c r="E66" s="60" t="s">
        <v>41</v>
      </c>
      <c r="F66" s="60" t="s">
        <v>155</v>
      </c>
      <c r="G66" s="60" t="s">
        <v>156</v>
      </c>
      <c r="H66" s="61" t="s">
        <v>157</v>
      </c>
    </row>
    <row r="67" spans="1:18" x14ac:dyDescent="0.2">
      <c r="A67" s="18" t="s">
        <v>132</v>
      </c>
      <c r="B67" s="11"/>
      <c r="C67" s="11"/>
      <c r="D67" s="11"/>
      <c r="E67" s="11"/>
      <c r="F67" s="11"/>
      <c r="G67" s="11"/>
      <c r="H67" s="12"/>
      <c r="K67" s="3">
        <f>IF(B67="X",1,0)</f>
        <v>0</v>
      </c>
      <c r="L67" s="3">
        <f>IF(C67="X",2,0)</f>
        <v>0</v>
      </c>
      <c r="M67" s="3">
        <f>IF(D67="X",3,0)</f>
        <v>0</v>
      </c>
      <c r="N67" s="3">
        <f>IF(E67="X",4,0)</f>
        <v>0</v>
      </c>
      <c r="O67" s="3">
        <f>IF(F67="X",5,0)</f>
        <v>0</v>
      </c>
      <c r="P67" s="3">
        <f>IF(G67="X",6,0)</f>
        <v>0</v>
      </c>
      <c r="Q67" s="3">
        <f t="shared" ref="Q66:Q101" si="25">IF(H67="X",7,0)</f>
        <v>0</v>
      </c>
      <c r="R67" s="3">
        <f t="shared" ref="R67" si="26">SUM(K67:Q67)</f>
        <v>0</v>
      </c>
    </row>
    <row r="68" spans="1:18" x14ac:dyDescent="0.2">
      <c r="A68" s="19"/>
      <c r="B68" s="62" t="s">
        <v>38</v>
      </c>
      <c r="C68" s="62" t="s">
        <v>39</v>
      </c>
      <c r="D68" s="62" t="s">
        <v>40</v>
      </c>
      <c r="E68" s="62" t="s">
        <v>41</v>
      </c>
      <c r="F68" s="62" t="s">
        <v>42</v>
      </c>
      <c r="G68" s="62" t="s">
        <v>43</v>
      </c>
      <c r="H68" s="63" t="s">
        <v>44</v>
      </c>
    </row>
    <row r="69" spans="1:18" x14ac:dyDescent="0.2">
      <c r="A69" s="18" t="s">
        <v>133</v>
      </c>
      <c r="B69" s="11"/>
      <c r="C69" s="11"/>
      <c r="D69" s="11"/>
      <c r="E69" s="11"/>
      <c r="F69" s="11"/>
      <c r="G69" s="11"/>
      <c r="H69" s="12"/>
      <c r="K69" s="3">
        <f>IF(B69="X",1,0)</f>
        <v>0</v>
      </c>
      <c r="L69" s="3">
        <f>IF(C69="X",2,0)</f>
        <v>0</v>
      </c>
      <c r="M69" s="3">
        <f>IF(D69="X",3,0)</f>
        <v>0</v>
      </c>
      <c r="N69" s="3">
        <f>IF(E69="X",4,0)</f>
        <v>0</v>
      </c>
      <c r="O69" s="3">
        <f>IF(F69="X",5,0)</f>
        <v>0</v>
      </c>
      <c r="P69" s="3">
        <f>IF(G69="X",6,0)</f>
        <v>0</v>
      </c>
      <c r="Q69" s="3">
        <f t="shared" si="25"/>
        <v>0</v>
      </c>
      <c r="R69" s="3">
        <f t="shared" ref="R69" si="27">SUM(K69:Q69)</f>
        <v>0</v>
      </c>
    </row>
    <row r="70" spans="1:18" x14ac:dyDescent="0.2">
      <c r="A70" s="19"/>
      <c r="B70" s="62" t="s">
        <v>117</v>
      </c>
      <c r="C70" s="62" t="s">
        <v>54</v>
      </c>
      <c r="D70" s="62" t="s">
        <v>118</v>
      </c>
      <c r="E70" s="62" t="s">
        <v>41</v>
      </c>
      <c r="F70" s="62" t="s">
        <v>119</v>
      </c>
      <c r="G70" s="62" t="s">
        <v>120</v>
      </c>
      <c r="H70" s="63" t="s">
        <v>121</v>
      </c>
    </row>
    <row r="71" spans="1:18" x14ac:dyDescent="0.2">
      <c r="A71" s="18" t="s">
        <v>134</v>
      </c>
      <c r="B71" s="11"/>
      <c r="C71" s="11"/>
      <c r="D71" s="11"/>
      <c r="E71" s="11"/>
      <c r="F71" s="11"/>
      <c r="G71" s="11"/>
      <c r="H71" s="12"/>
      <c r="K71" s="3">
        <f>IF(B71="X",1,0)</f>
        <v>0</v>
      </c>
      <c r="L71" s="3">
        <f>IF(C71="X",2,0)</f>
        <v>0</v>
      </c>
      <c r="M71" s="3">
        <f>IF(D71="X",3,0)</f>
        <v>0</v>
      </c>
      <c r="N71" s="3">
        <f>IF(E71="X",4,0)</f>
        <v>0</v>
      </c>
      <c r="O71" s="3">
        <f>IF(F71="X",5,0)</f>
        <v>0</v>
      </c>
      <c r="P71" s="3">
        <f>IF(G71="X",6,0)</f>
        <v>0</v>
      </c>
      <c r="Q71" s="3">
        <f t="shared" si="25"/>
        <v>0</v>
      </c>
      <c r="R71" s="3">
        <f t="shared" ref="R71" si="28">SUM(K71:Q71)</f>
        <v>0</v>
      </c>
    </row>
    <row r="72" spans="1:18" x14ac:dyDescent="0.2">
      <c r="A72" s="32"/>
      <c r="B72" s="60" t="s">
        <v>152</v>
      </c>
      <c r="C72" s="60" t="s">
        <v>153</v>
      </c>
      <c r="D72" s="60" t="s">
        <v>154</v>
      </c>
      <c r="E72" s="60" t="s">
        <v>41</v>
      </c>
      <c r="F72" s="60" t="s">
        <v>155</v>
      </c>
      <c r="G72" s="60" t="s">
        <v>156</v>
      </c>
      <c r="H72" s="61" t="s">
        <v>157</v>
      </c>
    </row>
    <row r="73" spans="1:18" x14ac:dyDescent="0.2">
      <c r="A73" s="33" t="s">
        <v>135</v>
      </c>
      <c r="B73" s="34"/>
      <c r="C73" s="34"/>
      <c r="D73" s="34"/>
      <c r="E73" s="34"/>
      <c r="F73" s="34"/>
      <c r="G73" s="34"/>
      <c r="H73" s="35"/>
      <c r="K73" s="3">
        <f>IF(B73="X",1,0)</f>
        <v>0</v>
      </c>
      <c r="L73" s="3">
        <f>IF(C73="X",2,0)</f>
        <v>0</v>
      </c>
      <c r="M73" s="3">
        <f>IF(D73="X",3,0)</f>
        <v>0</v>
      </c>
      <c r="N73" s="3">
        <f>IF(E73="X",4,0)</f>
        <v>0</v>
      </c>
      <c r="O73" s="3">
        <f>IF(F73="X",5,0)</f>
        <v>0</v>
      </c>
      <c r="P73" s="3">
        <f>IF(G73="X",6,0)</f>
        <v>0</v>
      </c>
      <c r="Q73" s="3">
        <f t="shared" si="25"/>
        <v>0</v>
      </c>
      <c r="R73" s="3">
        <f t="shared" ref="R73" si="29">SUM(K73:Q73)</f>
        <v>0</v>
      </c>
    </row>
    <row r="74" spans="1:18" x14ac:dyDescent="0.2">
      <c r="A74" s="19"/>
      <c r="B74" s="62" t="s">
        <v>117</v>
      </c>
      <c r="C74" s="62" t="s">
        <v>54</v>
      </c>
      <c r="D74" s="62" t="s">
        <v>118</v>
      </c>
      <c r="E74" s="62" t="s">
        <v>41</v>
      </c>
      <c r="F74" s="62" t="s">
        <v>119</v>
      </c>
      <c r="G74" s="62" t="s">
        <v>120</v>
      </c>
      <c r="H74" s="63" t="s">
        <v>121</v>
      </c>
    </row>
    <row r="75" spans="1:18" x14ac:dyDescent="0.2">
      <c r="A75" s="18" t="s">
        <v>136</v>
      </c>
      <c r="B75" s="11"/>
      <c r="C75" s="11"/>
      <c r="D75" s="11"/>
      <c r="E75" s="11"/>
      <c r="F75" s="11"/>
      <c r="G75" s="11"/>
      <c r="H75" s="12"/>
      <c r="K75" s="3">
        <f>IF(B75="X",1,0)</f>
        <v>0</v>
      </c>
      <c r="L75" s="3">
        <f>IF(C75="X",2,0)</f>
        <v>0</v>
      </c>
      <c r="M75" s="3">
        <f>IF(D75="X",3,0)</f>
        <v>0</v>
      </c>
      <c r="N75" s="3">
        <f>IF(E75="X",4,0)</f>
        <v>0</v>
      </c>
      <c r="O75" s="3">
        <f>IF(F75="X",5,0)</f>
        <v>0</v>
      </c>
      <c r="P75" s="3">
        <f>IF(G75="X",6,0)</f>
        <v>0</v>
      </c>
      <c r="Q75" s="3">
        <f t="shared" si="25"/>
        <v>0</v>
      </c>
      <c r="R75" s="3">
        <f t="shared" ref="R75" si="30">SUM(K75:Q75)</f>
        <v>0</v>
      </c>
    </row>
    <row r="76" spans="1:18" x14ac:dyDescent="0.2">
      <c r="A76" s="19"/>
      <c r="B76" s="62" t="s">
        <v>117</v>
      </c>
      <c r="C76" s="62" t="s">
        <v>54</v>
      </c>
      <c r="D76" s="62" t="s">
        <v>118</v>
      </c>
      <c r="E76" s="62" t="s">
        <v>41</v>
      </c>
      <c r="F76" s="62" t="s">
        <v>119</v>
      </c>
      <c r="G76" s="62" t="s">
        <v>120</v>
      </c>
      <c r="H76" s="63" t="s">
        <v>121</v>
      </c>
    </row>
    <row r="77" spans="1:18" x14ac:dyDescent="0.2">
      <c r="A77" s="18" t="s">
        <v>137</v>
      </c>
      <c r="B77" s="11"/>
      <c r="C77" s="11"/>
      <c r="D77" s="11"/>
      <c r="E77" s="11"/>
      <c r="F77" s="11"/>
      <c r="G77" s="11"/>
      <c r="H77" s="12"/>
      <c r="K77" s="3">
        <f>IF(B77="X",1,0)</f>
        <v>0</v>
      </c>
      <c r="L77" s="3">
        <f>IF(C77="X",2,0)</f>
        <v>0</v>
      </c>
      <c r="M77" s="3">
        <f>IF(D77="X",3,0)</f>
        <v>0</v>
      </c>
      <c r="N77" s="3">
        <f>IF(E77="X",4,0)</f>
        <v>0</v>
      </c>
      <c r="O77" s="3">
        <f>IF(F77="X",5,0)</f>
        <v>0</v>
      </c>
      <c r="P77" s="3">
        <f>IF(G77="X",6,0)</f>
        <v>0</v>
      </c>
      <c r="Q77" s="3">
        <f t="shared" si="25"/>
        <v>0</v>
      </c>
      <c r="R77" s="3">
        <f t="shared" ref="R77" si="31">SUM(K77:Q77)</f>
        <v>0</v>
      </c>
    </row>
    <row r="78" spans="1:18" x14ac:dyDescent="0.2">
      <c r="A78" s="32" t="s">
        <v>138</v>
      </c>
      <c r="B78" s="64" t="s">
        <v>53</v>
      </c>
      <c r="C78" s="64" t="s">
        <v>126</v>
      </c>
      <c r="D78" s="64" t="s">
        <v>118</v>
      </c>
      <c r="E78" s="64" t="s">
        <v>41</v>
      </c>
      <c r="F78" s="64" t="s">
        <v>127</v>
      </c>
      <c r="G78" s="64" t="s">
        <v>15</v>
      </c>
      <c r="H78" s="65" t="s">
        <v>128</v>
      </c>
    </row>
    <row r="79" spans="1:18" x14ac:dyDescent="0.2">
      <c r="A79" s="33" t="s">
        <v>139</v>
      </c>
      <c r="B79" s="34"/>
      <c r="C79" s="34"/>
      <c r="D79" s="34"/>
      <c r="E79" s="34"/>
      <c r="F79" s="34"/>
      <c r="G79" s="34"/>
      <c r="H79" s="35"/>
      <c r="K79" s="3">
        <f>IF(B79="X",1,0)</f>
        <v>0</v>
      </c>
      <c r="L79" s="3">
        <f>IF(C79="X",2,0)</f>
        <v>0</v>
      </c>
      <c r="M79" s="3">
        <f>IF(D79="X",3,0)</f>
        <v>0</v>
      </c>
      <c r="N79" s="3">
        <f>IF(E79="X",4,0)</f>
        <v>0</v>
      </c>
      <c r="O79" s="3">
        <f>IF(F79="X",5,0)</f>
        <v>0</v>
      </c>
      <c r="P79" s="3">
        <f>IF(G79="X",6,0)</f>
        <v>0</v>
      </c>
      <c r="Q79" s="3">
        <f t="shared" si="25"/>
        <v>0</v>
      </c>
      <c r="R79" s="3">
        <f t="shared" ref="R79" si="32">SUM(K79:Q79)</f>
        <v>0</v>
      </c>
    </row>
    <row r="80" spans="1:18" x14ac:dyDescent="0.2">
      <c r="A80" s="32" t="s">
        <v>140</v>
      </c>
      <c r="B80" s="64" t="s">
        <v>53</v>
      </c>
      <c r="C80" s="64" t="s">
        <v>126</v>
      </c>
      <c r="D80" s="64" t="s">
        <v>118</v>
      </c>
      <c r="E80" s="64" t="s">
        <v>41</v>
      </c>
      <c r="F80" s="64" t="s">
        <v>127</v>
      </c>
      <c r="G80" s="64" t="s">
        <v>15</v>
      </c>
      <c r="H80" s="65" t="s">
        <v>128</v>
      </c>
    </row>
    <row r="81" spans="1:18" x14ac:dyDescent="0.2">
      <c r="A81" s="33" t="s">
        <v>141</v>
      </c>
      <c r="B81" s="34"/>
      <c r="C81" s="34"/>
      <c r="D81" s="34"/>
      <c r="E81" s="34"/>
      <c r="F81" s="34"/>
      <c r="G81" s="34"/>
      <c r="H81" s="35"/>
      <c r="K81" s="3">
        <f>IF(B81="X",1,0)</f>
        <v>0</v>
      </c>
      <c r="L81" s="3">
        <f>IF(C81="X",2,0)</f>
        <v>0</v>
      </c>
      <c r="M81" s="3">
        <f>IF(D81="X",3,0)</f>
        <v>0</v>
      </c>
      <c r="N81" s="3">
        <f>IF(E81="X",4,0)</f>
        <v>0</v>
      </c>
      <c r="O81" s="3">
        <f>IF(F81="X",5,0)</f>
        <v>0</v>
      </c>
      <c r="P81" s="3">
        <f>IF(G81="X",6,0)</f>
        <v>0</v>
      </c>
      <c r="Q81" s="3">
        <f t="shared" si="25"/>
        <v>0</v>
      </c>
      <c r="R81" s="3">
        <f t="shared" ref="R81" si="33">SUM(K81:Q81)</f>
        <v>0</v>
      </c>
    </row>
    <row r="82" spans="1:18" x14ac:dyDescent="0.2">
      <c r="A82" s="32" t="s">
        <v>140</v>
      </c>
      <c r="B82" s="64" t="s">
        <v>53</v>
      </c>
      <c r="C82" s="64" t="s">
        <v>126</v>
      </c>
      <c r="D82" s="64" t="s">
        <v>118</v>
      </c>
      <c r="E82" s="64" t="s">
        <v>41</v>
      </c>
      <c r="F82" s="64" t="s">
        <v>127</v>
      </c>
      <c r="G82" s="64" t="s">
        <v>15</v>
      </c>
      <c r="H82" s="65" t="s">
        <v>128</v>
      </c>
    </row>
    <row r="83" spans="1:18" x14ac:dyDescent="0.2">
      <c r="A83" s="33" t="s">
        <v>142</v>
      </c>
      <c r="B83" s="34"/>
      <c r="C83" s="34"/>
      <c r="D83" s="34"/>
      <c r="E83" s="34"/>
      <c r="F83" s="34"/>
      <c r="G83" s="34"/>
      <c r="H83" s="35"/>
      <c r="K83" s="3">
        <f>IF(B83="X",1,0)</f>
        <v>0</v>
      </c>
      <c r="L83" s="3">
        <f>IF(C83="X",2,0)</f>
        <v>0</v>
      </c>
      <c r="M83" s="3">
        <f>IF(D83="X",3,0)</f>
        <v>0</v>
      </c>
      <c r="N83" s="3">
        <f>IF(E83="X",4,0)</f>
        <v>0</v>
      </c>
      <c r="O83" s="3">
        <f>IF(F83="X",5,0)</f>
        <v>0</v>
      </c>
      <c r="P83" s="3">
        <f>IF(G83="X",6,0)</f>
        <v>0</v>
      </c>
      <c r="Q83" s="3">
        <f t="shared" si="25"/>
        <v>0</v>
      </c>
      <c r="R83" s="3">
        <f t="shared" ref="R83" si="34">SUM(K83:Q83)</f>
        <v>0</v>
      </c>
    </row>
    <row r="84" spans="1:18" x14ac:dyDescent="0.2">
      <c r="A84" s="32"/>
      <c r="B84" s="64" t="s">
        <v>53</v>
      </c>
      <c r="C84" s="64" t="s">
        <v>126</v>
      </c>
      <c r="D84" s="64" t="s">
        <v>118</v>
      </c>
      <c r="E84" s="64" t="s">
        <v>41</v>
      </c>
      <c r="F84" s="64" t="s">
        <v>127</v>
      </c>
      <c r="G84" s="64" t="s">
        <v>15</v>
      </c>
      <c r="H84" s="65" t="s">
        <v>128</v>
      </c>
    </row>
    <row r="85" spans="1:18" x14ac:dyDescent="0.2">
      <c r="A85" s="33" t="s">
        <v>143</v>
      </c>
      <c r="B85" s="34"/>
      <c r="C85" s="34"/>
      <c r="D85" s="34"/>
      <c r="E85" s="34"/>
      <c r="F85" s="34"/>
      <c r="G85" s="34"/>
      <c r="H85" s="35"/>
      <c r="K85" s="3">
        <f>IF(B85="X",1,0)</f>
        <v>0</v>
      </c>
      <c r="L85" s="3">
        <f>IF(C85="X",2,0)</f>
        <v>0</v>
      </c>
      <c r="M85" s="3">
        <f>IF(D85="X",3,0)</f>
        <v>0</v>
      </c>
      <c r="N85" s="3">
        <f>IF(E85="X",4,0)</f>
        <v>0</v>
      </c>
      <c r="O85" s="3">
        <f>IF(F85="X",5,0)</f>
        <v>0</v>
      </c>
      <c r="P85" s="3">
        <f>IF(G85="X",6,0)</f>
        <v>0</v>
      </c>
      <c r="Q85" s="3">
        <f t="shared" si="25"/>
        <v>0</v>
      </c>
      <c r="R85" s="3">
        <f t="shared" ref="R85" si="35">SUM(K85:Q85)</f>
        <v>0</v>
      </c>
    </row>
    <row r="86" spans="1:18" x14ac:dyDescent="0.2">
      <c r="A86" s="32"/>
      <c r="B86" s="64" t="s">
        <v>53</v>
      </c>
      <c r="C86" s="64" t="s">
        <v>126</v>
      </c>
      <c r="D86" s="64" t="s">
        <v>118</v>
      </c>
      <c r="E86" s="64" t="s">
        <v>41</v>
      </c>
      <c r="F86" s="64" t="s">
        <v>127</v>
      </c>
      <c r="G86" s="64" t="s">
        <v>15</v>
      </c>
      <c r="H86" s="65" t="s">
        <v>128</v>
      </c>
    </row>
    <row r="87" spans="1:18" x14ac:dyDescent="0.2">
      <c r="A87" s="33" t="s">
        <v>144</v>
      </c>
      <c r="B87" s="34"/>
      <c r="C87" s="34"/>
      <c r="D87" s="34"/>
      <c r="E87" s="34"/>
      <c r="F87" s="34"/>
      <c r="G87" s="34"/>
      <c r="H87" s="35"/>
      <c r="K87" s="3">
        <f>IF(B87="X",1,0)</f>
        <v>0</v>
      </c>
      <c r="L87" s="3">
        <f>IF(C87="X",2,0)</f>
        <v>0</v>
      </c>
      <c r="M87" s="3">
        <f>IF(D87="X",3,0)</f>
        <v>0</v>
      </c>
      <c r="N87" s="3">
        <f>IF(E87="X",4,0)</f>
        <v>0</v>
      </c>
      <c r="O87" s="3">
        <f>IF(F87="X",5,0)</f>
        <v>0</v>
      </c>
      <c r="P87" s="3">
        <f>IF(G87="X",6,0)</f>
        <v>0</v>
      </c>
      <c r="Q87" s="3">
        <f t="shared" si="25"/>
        <v>0</v>
      </c>
      <c r="R87" s="3">
        <f t="shared" ref="R87" si="36">SUM(K87:Q87)</f>
        <v>0</v>
      </c>
    </row>
    <row r="88" spans="1:18" x14ac:dyDescent="0.2">
      <c r="A88" s="32"/>
      <c r="B88" s="64" t="s">
        <v>53</v>
      </c>
      <c r="C88" s="64" t="s">
        <v>126</v>
      </c>
      <c r="D88" s="64" t="s">
        <v>118</v>
      </c>
      <c r="E88" s="64" t="s">
        <v>41</v>
      </c>
      <c r="F88" s="64" t="s">
        <v>127</v>
      </c>
      <c r="G88" s="64" t="s">
        <v>15</v>
      </c>
      <c r="H88" s="65" t="s">
        <v>128</v>
      </c>
    </row>
    <row r="89" spans="1:18" x14ac:dyDescent="0.2">
      <c r="A89" s="33" t="s">
        <v>145</v>
      </c>
      <c r="B89" s="34"/>
      <c r="C89" s="34"/>
      <c r="D89" s="34"/>
      <c r="E89" s="34"/>
      <c r="F89" s="34"/>
      <c r="G89" s="34"/>
      <c r="H89" s="35"/>
      <c r="K89" s="3">
        <f>IF(B89="X",1,0)</f>
        <v>0</v>
      </c>
      <c r="L89" s="3">
        <f>IF(C89="X",2,0)</f>
        <v>0</v>
      </c>
      <c r="M89" s="3">
        <f>IF(D89="X",3,0)</f>
        <v>0</v>
      </c>
      <c r="N89" s="3">
        <f>IF(E89="X",4,0)</f>
        <v>0</v>
      </c>
      <c r="O89" s="3">
        <f>IF(F89="X",5,0)</f>
        <v>0</v>
      </c>
      <c r="P89" s="3">
        <f>IF(G89="X",6,0)</f>
        <v>0</v>
      </c>
      <c r="Q89" s="3">
        <f t="shared" si="25"/>
        <v>0</v>
      </c>
      <c r="R89" s="3">
        <f t="shared" ref="R89" si="37">SUM(K89:Q89)</f>
        <v>0</v>
      </c>
    </row>
    <row r="90" spans="1:18" x14ac:dyDescent="0.2">
      <c r="A90" s="32"/>
      <c r="B90" s="64" t="s">
        <v>53</v>
      </c>
      <c r="C90" s="64" t="s">
        <v>126</v>
      </c>
      <c r="D90" s="64" t="s">
        <v>118</v>
      </c>
      <c r="E90" s="64" t="s">
        <v>41</v>
      </c>
      <c r="F90" s="64" t="s">
        <v>127</v>
      </c>
      <c r="G90" s="64" t="s">
        <v>15</v>
      </c>
      <c r="H90" s="65" t="s">
        <v>128</v>
      </c>
    </row>
    <row r="91" spans="1:18" x14ac:dyDescent="0.2">
      <c r="A91" s="33" t="s">
        <v>158</v>
      </c>
      <c r="B91" s="34"/>
      <c r="C91" s="34"/>
      <c r="D91" s="34"/>
      <c r="E91" s="34"/>
      <c r="F91" s="34"/>
      <c r="G91" s="34"/>
      <c r="H91" s="35"/>
      <c r="K91" s="3">
        <f>IF(B91="X",1,0)</f>
        <v>0</v>
      </c>
      <c r="L91" s="3">
        <f>IF(C91="X",2,0)</f>
        <v>0</v>
      </c>
      <c r="M91" s="3">
        <f>IF(D91="X",3,0)</f>
        <v>0</v>
      </c>
      <c r="N91" s="3">
        <f>IF(E91="X",4,0)</f>
        <v>0</v>
      </c>
      <c r="O91" s="3">
        <f>IF(F91="X",5,0)</f>
        <v>0</v>
      </c>
      <c r="P91" s="3">
        <f>IF(G91="X",6,0)</f>
        <v>0</v>
      </c>
      <c r="Q91" s="3">
        <f t="shared" si="25"/>
        <v>0</v>
      </c>
      <c r="R91" s="3">
        <f t="shared" ref="R91" si="38">SUM(K91:Q91)</f>
        <v>0</v>
      </c>
    </row>
    <row r="92" spans="1:18" x14ac:dyDescent="0.2">
      <c r="A92" s="32"/>
      <c r="B92" s="62" t="s">
        <v>117</v>
      </c>
      <c r="C92" s="62" t="s">
        <v>54</v>
      </c>
      <c r="D92" s="62" t="s">
        <v>118</v>
      </c>
      <c r="E92" s="62" t="s">
        <v>41</v>
      </c>
      <c r="F92" s="62" t="s">
        <v>119</v>
      </c>
      <c r="G92" s="62" t="s">
        <v>120</v>
      </c>
      <c r="H92" s="63" t="s">
        <v>121</v>
      </c>
    </row>
    <row r="93" spans="1:18" x14ac:dyDescent="0.2">
      <c r="A93" s="33" t="s">
        <v>159</v>
      </c>
      <c r="B93" s="34"/>
      <c r="C93" s="34"/>
      <c r="D93" s="34"/>
      <c r="E93" s="34"/>
      <c r="F93" s="34"/>
      <c r="G93" s="34"/>
      <c r="H93" s="35"/>
      <c r="K93" s="3">
        <f>IF(B93="X",1,0)</f>
        <v>0</v>
      </c>
      <c r="L93" s="3">
        <f>IF(C93="X",2,0)</f>
        <v>0</v>
      </c>
      <c r="M93" s="3">
        <f>IF(D93="X",3,0)</f>
        <v>0</v>
      </c>
      <c r="N93" s="3">
        <f>IF(E93="X",4,0)</f>
        <v>0</v>
      </c>
      <c r="O93" s="3">
        <f>IF(F93="X",5,0)</f>
        <v>0</v>
      </c>
      <c r="P93" s="3">
        <f>IF(G93="X",6,0)</f>
        <v>0</v>
      </c>
      <c r="Q93" s="3">
        <f t="shared" si="25"/>
        <v>0</v>
      </c>
      <c r="R93" s="3">
        <f t="shared" ref="R93" si="39">SUM(K93:Q93)</f>
        <v>0</v>
      </c>
    </row>
    <row r="94" spans="1:18" x14ac:dyDescent="0.2">
      <c r="A94" s="32"/>
      <c r="B94" s="64" t="s">
        <v>53</v>
      </c>
      <c r="C94" s="64" t="s">
        <v>126</v>
      </c>
      <c r="D94" s="64" t="s">
        <v>118</v>
      </c>
      <c r="E94" s="64" t="s">
        <v>41</v>
      </c>
      <c r="F94" s="64" t="s">
        <v>127</v>
      </c>
      <c r="G94" s="64" t="s">
        <v>15</v>
      </c>
      <c r="H94" s="65" t="s">
        <v>128</v>
      </c>
    </row>
    <row r="95" spans="1:18" x14ac:dyDescent="0.2">
      <c r="A95" s="33" t="s">
        <v>160</v>
      </c>
      <c r="B95" s="34"/>
      <c r="C95" s="34"/>
      <c r="D95" s="34"/>
      <c r="E95" s="34"/>
      <c r="F95" s="34"/>
      <c r="G95" s="34"/>
      <c r="H95" s="35"/>
      <c r="K95" s="3">
        <f>IF(B95="X",1,0)</f>
        <v>0</v>
      </c>
      <c r="L95" s="3">
        <f>IF(C95="X",2,0)</f>
        <v>0</v>
      </c>
      <c r="M95" s="3">
        <f>IF(D95="X",3,0)</f>
        <v>0</v>
      </c>
      <c r="N95" s="3">
        <f>IF(E95="X",4,0)</f>
        <v>0</v>
      </c>
      <c r="O95" s="3">
        <f>IF(F95="X",5,0)</f>
        <v>0</v>
      </c>
      <c r="P95" s="3">
        <f>IF(G95="X",6,0)</f>
        <v>0</v>
      </c>
      <c r="Q95" s="3">
        <f t="shared" si="25"/>
        <v>0</v>
      </c>
      <c r="R95" s="3">
        <f t="shared" ref="R95" si="40">SUM(K95:Q95)</f>
        <v>0</v>
      </c>
    </row>
    <row r="96" spans="1:18" x14ac:dyDescent="0.2">
      <c r="A96" s="32"/>
      <c r="B96" s="64" t="s">
        <v>53</v>
      </c>
      <c r="C96" s="64" t="s">
        <v>126</v>
      </c>
      <c r="D96" s="64" t="s">
        <v>118</v>
      </c>
      <c r="E96" s="64" t="s">
        <v>41</v>
      </c>
      <c r="F96" s="64" t="s">
        <v>127</v>
      </c>
      <c r="G96" s="64" t="s">
        <v>15</v>
      </c>
      <c r="H96" s="65" t="s">
        <v>128</v>
      </c>
    </row>
    <row r="97" spans="1:18" x14ac:dyDescent="0.2">
      <c r="A97" s="33" t="s">
        <v>161</v>
      </c>
      <c r="B97" s="34"/>
      <c r="C97" s="34"/>
      <c r="D97" s="34"/>
      <c r="E97" s="34"/>
      <c r="F97" s="34"/>
      <c r="G97" s="34"/>
      <c r="H97" s="35"/>
      <c r="K97" s="3">
        <f>IF(B97="X",1,0)</f>
        <v>0</v>
      </c>
      <c r="L97" s="3">
        <f>IF(C97="X",2,0)</f>
        <v>0</v>
      </c>
      <c r="M97" s="3">
        <f>IF(D97="X",3,0)</f>
        <v>0</v>
      </c>
      <c r="N97" s="3">
        <f>IF(E97="X",4,0)</f>
        <v>0</v>
      </c>
      <c r="O97" s="3">
        <f>IF(F97="X",5,0)</f>
        <v>0</v>
      </c>
      <c r="P97" s="3">
        <f>IF(G97="X",6,0)</f>
        <v>0</v>
      </c>
      <c r="Q97" s="3">
        <f t="shared" si="25"/>
        <v>0</v>
      </c>
      <c r="R97" s="3">
        <f t="shared" ref="R97" si="41">SUM(K97:Q97)</f>
        <v>0</v>
      </c>
    </row>
    <row r="98" spans="1:18" x14ac:dyDescent="0.2">
      <c r="A98" s="32" t="s">
        <v>165</v>
      </c>
      <c r="B98" s="64" t="s">
        <v>53</v>
      </c>
      <c r="C98" s="64" t="s">
        <v>126</v>
      </c>
      <c r="D98" s="64" t="s">
        <v>118</v>
      </c>
      <c r="E98" s="64" t="s">
        <v>41</v>
      </c>
      <c r="F98" s="64" t="s">
        <v>127</v>
      </c>
      <c r="G98" s="64" t="s">
        <v>15</v>
      </c>
      <c r="H98" s="65" t="s">
        <v>128</v>
      </c>
    </row>
    <row r="99" spans="1:18" x14ac:dyDescent="0.2">
      <c r="A99" s="33" t="s">
        <v>162</v>
      </c>
      <c r="B99" s="34"/>
      <c r="C99" s="34"/>
      <c r="D99" s="34"/>
      <c r="E99" s="34"/>
      <c r="F99" s="34"/>
      <c r="G99" s="34"/>
      <c r="H99" s="35"/>
      <c r="K99" s="3">
        <f>IF(B99="X",1,0)</f>
        <v>0</v>
      </c>
      <c r="L99" s="3">
        <f>IF(C99="X",2,0)</f>
        <v>0</v>
      </c>
      <c r="M99" s="3">
        <f>IF(D99="X",3,0)</f>
        <v>0</v>
      </c>
      <c r="N99" s="3">
        <f>IF(E99="X",4,0)</f>
        <v>0</v>
      </c>
      <c r="O99" s="3">
        <f>IF(F99="X",5,0)</f>
        <v>0</v>
      </c>
      <c r="P99" s="3">
        <f>IF(G99="X",6,0)</f>
        <v>0</v>
      </c>
      <c r="Q99" s="3">
        <f t="shared" si="25"/>
        <v>0</v>
      </c>
      <c r="R99" s="3">
        <f t="shared" ref="R99" si="42">SUM(K99:Q99)</f>
        <v>0</v>
      </c>
    </row>
    <row r="100" spans="1:18" x14ac:dyDescent="0.2">
      <c r="A100" s="32" t="s">
        <v>163</v>
      </c>
      <c r="B100" s="64" t="s">
        <v>53</v>
      </c>
      <c r="C100" s="64" t="s">
        <v>126</v>
      </c>
      <c r="D100" s="64" t="s">
        <v>118</v>
      </c>
      <c r="E100" s="64" t="s">
        <v>41</v>
      </c>
      <c r="F100" s="64" t="s">
        <v>127</v>
      </c>
      <c r="G100" s="64" t="s">
        <v>15</v>
      </c>
      <c r="H100" s="65" t="s">
        <v>128</v>
      </c>
    </row>
    <row r="101" spans="1:18" ht="17" thickBot="1" x14ac:dyDescent="0.25">
      <c r="A101" s="71" t="s">
        <v>164</v>
      </c>
      <c r="B101" s="72"/>
      <c r="C101" s="72"/>
      <c r="D101" s="72"/>
      <c r="E101" s="72"/>
      <c r="F101" s="72"/>
      <c r="G101" s="72"/>
      <c r="H101" s="73"/>
      <c r="K101" s="3">
        <f>IF(B101="X",1,0)</f>
        <v>0</v>
      </c>
      <c r="L101" s="3">
        <f>IF(C101="X",2,0)</f>
        <v>0</v>
      </c>
      <c r="M101" s="3">
        <f>IF(D101="X",3,0)</f>
        <v>0</v>
      </c>
      <c r="N101" s="3">
        <f>IF(E101="X",4,0)</f>
        <v>0</v>
      </c>
      <c r="O101" s="3">
        <f>IF(F101="X",5,0)</f>
        <v>0</v>
      </c>
      <c r="P101" s="3">
        <f>IF(G101="X",6,0)</f>
        <v>0</v>
      </c>
      <c r="Q101" s="3">
        <f t="shared" si="25"/>
        <v>0</v>
      </c>
      <c r="R101" s="3">
        <f t="shared" ref="R101" si="43">SUM(K101:Q101)</f>
        <v>0</v>
      </c>
    </row>
    <row r="102" spans="1:18" ht="26" thickBot="1" x14ac:dyDescent="0.3">
      <c r="A102" s="74"/>
      <c r="B102" s="75"/>
      <c r="C102" s="75"/>
      <c r="D102" s="75"/>
      <c r="E102" s="75"/>
      <c r="F102" s="75"/>
      <c r="G102" s="56" t="s">
        <v>31</v>
      </c>
      <c r="H102" s="23">
        <f>R102</f>
        <v>0</v>
      </c>
      <c r="Q102" s="3" t="s">
        <v>32</v>
      </c>
      <c r="R102" s="3">
        <f>AVERAGE(R65:R101)</f>
        <v>0</v>
      </c>
    </row>
    <row r="103" spans="1:18" ht="17" thickBot="1" x14ac:dyDescent="0.25">
      <c r="A103" s="76"/>
      <c r="B103" s="77"/>
      <c r="C103" s="77"/>
      <c r="D103" s="77"/>
      <c r="E103" s="77"/>
      <c r="F103" s="77"/>
      <c r="G103" s="77"/>
      <c r="H103" s="78"/>
    </row>
    <row r="104" spans="1:18" ht="25" thickBot="1" x14ac:dyDescent="0.35">
      <c r="A104" s="66" t="s">
        <v>166</v>
      </c>
      <c r="B104" s="67">
        <v>1</v>
      </c>
      <c r="C104" s="67">
        <v>2</v>
      </c>
      <c r="D104" s="67">
        <v>3</v>
      </c>
      <c r="E104" s="67">
        <v>4</v>
      </c>
      <c r="F104" s="67">
        <v>5</v>
      </c>
      <c r="G104" s="67">
        <v>6</v>
      </c>
      <c r="H104" s="68">
        <v>7</v>
      </c>
    </row>
    <row r="105" spans="1:18" x14ac:dyDescent="0.2">
      <c r="A105" s="31"/>
      <c r="B105" s="69" t="s">
        <v>117</v>
      </c>
      <c r="C105" s="69" t="s">
        <v>54</v>
      </c>
      <c r="D105" s="69" t="s">
        <v>118</v>
      </c>
      <c r="E105" s="69" t="s">
        <v>41</v>
      </c>
      <c r="F105" s="69" t="s">
        <v>119</v>
      </c>
      <c r="G105" s="69" t="s">
        <v>120</v>
      </c>
      <c r="H105" s="70" t="s">
        <v>121</v>
      </c>
    </row>
    <row r="106" spans="1:18" x14ac:dyDescent="0.2">
      <c r="A106" s="18" t="s">
        <v>167</v>
      </c>
      <c r="B106" s="11"/>
      <c r="C106" s="11"/>
      <c r="D106" s="11"/>
      <c r="E106" s="11"/>
      <c r="F106" s="11"/>
      <c r="G106" s="11"/>
      <c r="H106" s="12"/>
      <c r="K106" s="3">
        <f>IF(B106="X",1,0)</f>
        <v>0</v>
      </c>
      <c r="L106" s="3">
        <f>IF(C106="X",2,0)</f>
        <v>0</v>
      </c>
      <c r="M106" s="3">
        <f>IF(D106="X",3,0)</f>
        <v>0</v>
      </c>
      <c r="N106" s="3">
        <f>IF(E106="X",4,0)</f>
        <v>0</v>
      </c>
      <c r="O106" s="3">
        <f>IF(F106="X",5,0)</f>
        <v>0</v>
      </c>
      <c r="P106" s="3">
        <f>IF(G106="X",6,0)</f>
        <v>0</v>
      </c>
      <c r="Q106" s="3">
        <f>IF(H106="X",7,0)</f>
        <v>0</v>
      </c>
      <c r="R106" s="3">
        <f t="shared" ref="R106" si="44">SUM(K106:Q106)</f>
        <v>0</v>
      </c>
    </row>
    <row r="107" spans="1:18" x14ac:dyDescent="0.2">
      <c r="A107" s="19"/>
      <c r="B107" s="69" t="s">
        <v>117</v>
      </c>
      <c r="C107" s="69" t="s">
        <v>54</v>
      </c>
      <c r="D107" s="69" t="s">
        <v>118</v>
      </c>
      <c r="E107" s="69" t="s">
        <v>41</v>
      </c>
      <c r="F107" s="69" t="s">
        <v>119</v>
      </c>
      <c r="G107" s="69" t="s">
        <v>120</v>
      </c>
      <c r="H107" s="70" t="s">
        <v>121</v>
      </c>
    </row>
    <row r="108" spans="1:18" x14ac:dyDescent="0.2">
      <c r="A108" s="18" t="s">
        <v>168</v>
      </c>
      <c r="B108" s="11"/>
      <c r="C108" s="11"/>
      <c r="D108" s="11"/>
      <c r="E108" s="11"/>
      <c r="F108" s="11"/>
      <c r="G108" s="11"/>
      <c r="H108" s="12"/>
      <c r="K108" s="3">
        <f>IF(B108="X",1,0)</f>
        <v>0</v>
      </c>
      <c r="L108" s="3">
        <f>IF(C108="X",2,0)</f>
        <v>0</v>
      </c>
      <c r="M108" s="3">
        <f>IF(D108="X",3,0)</f>
        <v>0</v>
      </c>
      <c r="N108" s="3">
        <f>IF(E108="X",4,0)</f>
        <v>0</v>
      </c>
      <c r="O108" s="3">
        <f>IF(F108="X",5,0)</f>
        <v>0</v>
      </c>
      <c r="P108" s="3">
        <f>IF(G108="X",6,0)</f>
        <v>0</v>
      </c>
      <c r="Q108" s="3">
        <f t="shared" ref="Q107:Q116" si="45">IF(H108="X",7,0)</f>
        <v>0</v>
      </c>
      <c r="R108" s="3">
        <f t="shared" ref="R108" si="46">SUM(K108:Q108)</f>
        <v>0</v>
      </c>
    </row>
    <row r="109" spans="1:18" x14ac:dyDescent="0.2">
      <c r="A109" s="19"/>
      <c r="B109" s="69" t="s">
        <v>117</v>
      </c>
      <c r="C109" s="69" t="s">
        <v>54</v>
      </c>
      <c r="D109" s="69" t="s">
        <v>118</v>
      </c>
      <c r="E109" s="69" t="s">
        <v>41</v>
      </c>
      <c r="F109" s="69" t="s">
        <v>119</v>
      </c>
      <c r="G109" s="69" t="s">
        <v>120</v>
      </c>
      <c r="H109" s="70" t="s">
        <v>121</v>
      </c>
    </row>
    <row r="110" spans="1:18" x14ac:dyDescent="0.2">
      <c r="A110" s="18" t="s">
        <v>169</v>
      </c>
      <c r="B110" s="11"/>
      <c r="C110" s="11"/>
      <c r="D110" s="11"/>
      <c r="E110" s="11"/>
      <c r="F110" s="11"/>
      <c r="G110" s="11"/>
      <c r="H110" s="12"/>
      <c r="K110" s="3">
        <f>IF(B110="X",1,0)</f>
        <v>0</v>
      </c>
      <c r="L110" s="3">
        <f>IF(C110="X",2,0)</f>
        <v>0</v>
      </c>
      <c r="M110" s="3">
        <f>IF(D110="X",3,0)</f>
        <v>0</v>
      </c>
      <c r="N110" s="3">
        <f>IF(E110="X",4,0)</f>
        <v>0</v>
      </c>
      <c r="O110" s="3">
        <f>IF(F110="X",5,0)</f>
        <v>0</v>
      </c>
      <c r="P110" s="3">
        <f>IF(G110="X",6,0)</f>
        <v>0</v>
      </c>
      <c r="Q110" s="3">
        <f t="shared" si="45"/>
        <v>0</v>
      </c>
      <c r="R110" s="3">
        <f t="shared" ref="R110" si="47">SUM(K110:Q110)</f>
        <v>0</v>
      </c>
    </row>
    <row r="111" spans="1:18" x14ac:dyDescent="0.2">
      <c r="A111" s="19"/>
      <c r="B111" s="69" t="s">
        <v>117</v>
      </c>
      <c r="C111" s="69" t="s">
        <v>54</v>
      </c>
      <c r="D111" s="69" t="s">
        <v>118</v>
      </c>
      <c r="E111" s="69" t="s">
        <v>41</v>
      </c>
      <c r="F111" s="69" t="s">
        <v>119</v>
      </c>
      <c r="G111" s="69" t="s">
        <v>120</v>
      </c>
      <c r="H111" s="70" t="s">
        <v>121</v>
      </c>
    </row>
    <row r="112" spans="1:18" x14ac:dyDescent="0.2">
      <c r="A112" s="18" t="s">
        <v>170</v>
      </c>
      <c r="B112" s="11"/>
      <c r="C112" s="11"/>
      <c r="D112" s="11"/>
      <c r="E112" s="11"/>
      <c r="F112" s="11"/>
      <c r="G112" s="11"/>
      <c r="H112" s="12"/>
      <c r="K112" s="3">
        <f>IF(B112="X",1,0)</f>
        <v>0</v>
      </c>
      <c r="L112" s="3">
        <f>IF(C112="X",2,0)</f>
        <v>0</v>
      </c>
      <c r="M112" s="3">
        <f>IF(D112="X",3,0)</f>
        <v>0</v>
      </c>
      <c r="N112" s="3">
        <f>IF(E112="X",4,0)</f>
        <v>0</v>
      </c>
      <c r="O112" s="3">
        <f>IF(F112="X",5,0)</f>
        <v>0</v>
      </c>
      <c r="P112" s="3">
        <f>IF(G112="X",6,0)</f>
        <v>0</v>
      </c>
      <c r="Q112" s="3">
        <f t="shared" si="45"/>
        <v>0</v>
      </c>
      <c r="R112" s="3">
        <f t="shared" ref="R112" si="48">SUM(K112:Q112)</f>
        <v>0</v>
      </c>
    </row>
    <row r="113" spans="1:18" x14ac:dyDescent="0.2">
      <c r="A113" s="32"/>
      <c r="B113" s="69" t="s">
        <v>117</v>
      </c>
      <c r="C113" s="69" t="s">
        <v>54</v>
      </c>
      <c r="D113" s="69" t="s">
        <v>118</v>
      </c>
      <c r="E113" s="69" t="s">
        <v>41</v>
      </c>
      <c r="F113" s="69" t="s">
        <v>119</v>
      </c>
      <c r="G113" s="69" t="s">
        <v>120</v>
      </c>
      <c r="H113" s="70" t="s">
        <v>121</v>
      </c>
    </row>
    <row r="114" spans="1:18" x14ac:dyDescent="0.2">
      <c r="A114" s="33" t="s">
        <v>171</v>
      </c>
      <c r="B114" s="34"/>
      <c r="C114" s="34"/>
      <c r="D114" s="34"/>
      <c r="E114" s="34"/>
      <c r="F114" s="34"/>
      <c r="G114" s="34"/>
      <c r="H114" s="35"/>
      <c r="K114" s="3">
        <f>IF(B114="X",1,0)</f>
        <v>0</v>
      </c>
      <c r="L114" s="3">
        <f>IF(C114="X",2,0)</f>
        <v>0</v>
      </c>
      <c r="M114" s="3">
        <f>IF(D114="X",3,0)</f>
        <v>0</v>
      </c>
      <c r="N114" s="3">
        <f>IF(E114="X",4,0)</f>
        <v>0</v>
      </c>
      <c r="O114" s="3">
        <f>IF(F114="X",5,0)</f>
        <v>0</v>
      </c>
      <c r="P114" s="3">
        <f>IF(G114="X",6,0)</f>
        <v>0</v>
      </c>
      <c r="Q114" s="3">
        <f t="shared" si="45"/>
        <v>0</v>
      </c>
      <c r="R114" s="3">
        <f t="shared" ref="R114" si="49">SUM(K114:Q114)</f>
        <v>0</v>
      </c>
    </row>
    <row r="115" spans="1:18" x14ac:dyDescent="0.2">
      <c r="A115" s="19"/>
      <c r="B115" s="69" t="s">
        <v>117</v>
      </c>
      <c r="C115" s="69" t="s">
        <v>54</v>
      </c>
      <c r="D115" s="69" t="s">
        <v>118</v>
      </c>
      <c r="E115" s="69" t="s">
        <v>41</v>
      </c>
      <c r="F115" s="69" t="s">
        <v>119</v>
      </c>
      <c r="G115" s="69" t="s">
        <v>120</v>
      </c>
      <c r="H115" s="70" t="s">
        <v>121</v>
      </c>
    </row>
    <row r="116" spans="1:18" ht="17" thickBot="1" x14ac:dyDescent="0.25">
      <c r="A116" s="18" t="s">
        <v>172</v>
      </c>
      <c r="B116" s="11"/>
      <c r="C116" s="11"/>
      <c r="D116" s="11"/>
      <c r="E116" s="11"/>
      <c r="F116" s="11"/>
      <c r="G116" s="11"/>
      <c r="H116" s="12"/>
      <c r="K116" s="3">
        <f>IF(B116="X",1,0)</f>
        <v>0</v>
      </c>
      <c r="L116" s="3">
        <f>IF(C116="X",2,0)</f>
        <v>0</v>
      </c>
      <c r="M116" s="3">
        <f>IF(D116="X",3,0)</f>
        <v>0</v>
      </c>
      <c r="N116" s="3">
        <f>IF(E116="X",4,0)</f>
        <v>0</v>
      </c>
      <c r="O116" s="3">
        <f>IF(F116="X",5,0)</f>
        <v>0</v>
      </c>
      <c r="P116" s="3">
        <f>IF(G116="X",6,0)</f>
        <v>0</v>
      </c>
      <c r="Q116" s="3">
        <f t="shared" si="45"/>
        <v>0</v>
      </c>
      <c r="R116" s="3">
        <f t="shared" ref="R116" si="50">SUM(K116:Q116)</f>
        <v>0</v>
      </c>
    </row>
    <row r="117" spans="1:18" ht="26" thickBot="1" x14ac:dyDescent="0.3">
      <c r="A117" s="74"/>
      <c r="B117" s="75"/>
      <c r="C117" s="75"/>
      <c r="D117" s="75"/>
      <c r="E117" s="75"/>
      <c r="F117" s="75"/>
      <c r="G117" s="79" t="s">
        <v>31</v>
      </c>
      <c r="H117" s="23">
        <f>R117</f>
        <v>0</v>
      </c>
      <c r="Q117" s="3" t="s">
        <v>32</v>
      </c>
      <c r="R117" s="3">
        <f>AVERAGE(R106:R116)</f>
        <v>0</v>
      </c>
    </row>
    <row r="118" spans="1:18" ht="17" thickBot="1" x14ac:dyDescent="0.25">
      <c r="A118" s="76"/>
      <c r="B118" s="77"/>
      <c r="C118" s="77"/>
      <c r="D118" s="77"/>
      <c r="E118" s="77"/>
      <c r="F118" s="77"/>
      <c r="G118" s="77"/>
      <c r="H118" s="78"/>
    </row>
    <row r="119" spans="1:18" ht="25" thickBot="1" x14ac:dyDescent="0.35">
      <c r="A119" s="81" t="s">
        <v>173</v>
      </c>
      <c r="B119" s="82">
        <v>1</v>
      </c>
      <c r="C119" s="82">
        <v>2</v>
      </c>
      <c r="D119" s="82">
        <v>3</v>
      </c>
      <c r="E119" s="82">
        <v>4</v>
      </c>
      <c r="F119" s="82">
        <v>5</v>
      </c>
      <c r="G119" s="82">
        <v>6</v>
      </c>
      <c r="H119" s="83">
        <v>7</v>
      </c>
    </row>
    <row r="120" spans="1:18" x14ac:dyDescent="0.2">
      <c r="A120" s="31"/>
      <c r="B120" s="84" t="s">
        <v>117</v>
      </c>
      <c r="C120" s="84" t="s">
        <v>54</v>
      </c>
      <c r="D120" s="84" t="s">
        <v>118</v>
      </c>
      <c r="E120" s="84" t="s">
        <v>41</v>
      </c>
      <c r="F120" s="84" t="s">
        <v>119</v>
      </c>
      <c r="G120" s="84" t="s">
        <v>120</v>
      </c>
      <c r="H120" s="85" t="s">
        <v>121</v>
      </c>
    </row>
    <row r="121" spans="1:18" x14ac:dyDescent="0.2">
      <c r="A121" s="18" t="s">
        <v>187</v>
      </c>
      <c r="B121" s="11"/>
      <c r="C121" s="11"/>
      <c r="D121" s="11"/>
      <c r="E121" s="11"/>
      <c r="F121" s="11"/>
      <c r="G121" s="11"/>
      <c r="H121" s="12"/>
      <c r="K121" s="3">
        <f>IF(B121="X",1,0)</f>
        <v>0</v>
      </c>
      <c r="L121" s="3">
        <f>IF(C121="X",2,0)</f>
        <v>0</v>
      </c>
      <c r="M121" s="3">
        <f>IF(D121="X",3,0)</f>
        <v>0</v>
      </c>
      <c r="N121" s="3">
        <f>IF(E121="X",4,0)</f>
        <v>0</v>
      </c>
      <c r="O121" s="3">
        <f>IF(F121="X",5,0)</f>
        <v>0</v>
      </c>
      <c r="P121" s="3">
        <f>IF(G121="X",6,0)</f>
        <v>0</v>
      </c>
      <c r="Q121" s="3">
        <f>IF(H121="X",7,0)</f>
        <v>0</v>
      </c>
      <c r="R121" s="3">
        <f t="shared" ref="R121" si="51">SUM(K121:Q121)</f>
        <v>0</v>
      </c>
    </row>
    <row r="122" spans="1:18" x14ac:dyDescent="0.2">
      <c r="A122" s="19"/>
      <c r="B122" s="84" t="s">
        <v>117</v>
      </c>
      <c r="C122" s="84" t="s">
        <v>54</v>
      </c>
      <c r="D122" s="84" t="s">
        <v>118</v>
      </c>
      <c r="E122" s="84" t="s">
        <v>41</v>
      </c>
      <c r="F122" s="84" t="s">
        <v>119</v>
      </c>
      <c r="G122" s="84" t="s">
        <v>120</v>
      </c>
      <c r="H122" s="85" t="s">
        <v>121</v>
      </c>
    </row>
    <row r="123" spans="1:18" x14ac:dyDescent="0.2">
      <c r="A123" s="18" t="s">
        <v>188</v>
      </c>
      <c r="B123" s="11"/>
      <c r="C123" s="11"/>
      <c r="D123" s="11"/>
      <c r="E123" s="11"/>
      <c r="F123" s="11"/>
      <c r="G123" s="11"/>
      <c r="H123" s="12"/>
      <c r="K123" s="3">
        <f>IF(B123="X",1,0)</f>
        <v>0</v>
      </c>
      <c r="L123" s="3">
        <f>IF(C123="X",2,0)</f>
        <v>0</v>
      </c>
      <c r="M123" s="3">
        <f>IF(D123="X",3,0)</f>
        <v>0</v>
      </c>
      <c r="N123" s="3">
        <f>IF(E123="X",4,0)</f>
        <v>0</v>
      </c>
      <c r="O123" s="3">
        <f>IF(F123="X",5,0)</f>
        <v>0</v>
      </c>
      <c r="P123" s="3">
        <f>IF(G123="X",6,0)</f>
        <v>0</v>
      </c>
      <c r="Q123" s="3">
        <f t="shared" ref="Q122:Q159" si="52">IF(H123="X",7,0)</f>
        <v>0</v>
      </c>
      <c r="R123" s="3">
        <f t="shared" ref="R123" si="53">SUM(K123:Q123)</f>
        <v>0</v>
      </c>
    </row>
    <row r="124" spans="1:18" x14ac:dyDescent="0.2">
      <c r="A124" s="19"/>
      <c r="B124" s="84" t="s">
        <v>117</v>
      </c>
      <c r="C124" s="84" t="s">
        <v>54</v>
      </c>
      <c r="D124" s="84" t="s">
        <v>118</v>
      </c>
      <c r="E124" s="84" t="s">
        <v>41</v>
      </c>
      <c r="F124" s="84" t="s">
        <v>119</v>
      </c>
      <c r="G124" s="84" t="s">
        <v>120</v>
      </c>
      <c r="H124" s="85" t="s">
        <v>121</v>
      </c>
    </row>
    <row r="125" spans="1:18" x14ac:dyDescent="0.2">
      <c r="A125" s="18" t="s">
        <v>189</v>
      </c>
      <c r="B125" s="11"/>
      <c r="C125" s="11"/>
      <c r="D125" s="11"/>
      <c r="E125" s="11"/>
      <c r="F125" s="11"/>
      <c r="G125" s="11"/>
      <c r="H125" s="12"/>
      <c r="K125" s="3">
        <f>IF(B125="X",1,0)</f>
        <v>0</v>
      </c>
      <c r="L125" s="3">
        <f>IF(C125="X",2,0)</f>
        <v>0</v>
      </c>
      <c r="M125" s="3">
        <f>IF(D125="X",3,0)</f>
        <v>0</v>
      </c>
      <c r="N125" s="3">
        <f>IF(E125="X",4,0)</f>
        <v>0</v>
      </c>
      <c r="O125" s="3">
        <f>IF(F125="X",5,0)</f>
        <v>0</v>
      </c>
      <c r="P125" s="3">
        <f>IF(G125="X",6,0)</f>
        <v>0</v>
      </c>
      <c r="Q125" s="3">
        <f t="shared" si="52"/>
        <v>0</v>
      </c>
      <c r="R125" s="3">
        <f t="shared" ref="R125" si="54">SUM(K125:Q125)</f>
        <v>0</v>
      </c>
    </row>
    <row r="126" spans="1:18" x14ac:dyDescent="0.2">
      <c r="A126" s="19"/>
      <c r="B126" s="84" t="s">
        <v>117</v>
      </c>
      <c r="C126" s="84" t="s">
        <v>54</v>
      </c>
      <c r="D126" s="84" t="s">
        <v>118</v>
      </c>
      <c r="E126" s="84" t="s">
        <v>41</v>
      </c>
      <c r="F126" s="84" t="s">
        <v>119</v>
      </c>
      <c r="G126" s="84" t="s">
        <v>120</v>
      </c>
      <c r="H126" s="85" t="s">
        <v>121</v>
      </c>
    </row>
    <row r="127" spans="1:18" x14ac:dyDescent="0.2">
      <c r="A127" s="18" t="s">
        <v>190</v>
      </c>
      <c r="B127" s="11"/>
      <c r="C127" s="11"/>
      <c r="D127" s="11"/>
      <c r="E127" s="11"/>
      <c r="F127" s="11"/>
      <c r="G127" s="11"/>
      <c r="H127" s="12"/>
      <c r="K127" s="3">
        <f>IF(B127="X",1,0)</f>
        <v>0</v>
      </c>
      <c r="L127" s="3">
        <f>IF(C127="X",2,0)</f>
        <v>0</v>
      </c>
      <c r="M127" s="3">
        <f>IF(D127="X",3,0)</f>
        <v>0</v>
      </c>
      <c r="N127" s="3">
        <f>IF(E127="X",4,0)</f>
        <v>0</v>
      </c>
      <c r="O127" s="3">
        <f>IF(F127="X",5,0)</f>
        <v>0</v>
      </c>
      <c r="P127" s="3">
        <f>IF(G127="X",6,0)</f>
        <v>0</v>
      </c>
      <c r="Q127" s="3">
        <f t="shared" si="52"/>
        <v>0</v>
      </c>
      <c r="R127" s="3">
        <f t="shared" ref="R127" si="55">SUM(K127:Q127)</f>
        <v>0</v>
      </c>
    </row>
    <row r="128" spans="1:18" x14ac:dyDescent="0.2">
      <c r="A128" s="32"/>
      <c r="B128" s="84" t="s">
        <v>117</v>
      </c>
      <c r="C128" s="84" t="s">
        <v>54</v>
      </c>
      <c r="D128" s="84" t="s">
        <v>118</v>
      </c>
      <c r="E128" s="84" t="s">
        <v>41</v>
      </c>
      <c r="F128" s="84" t="s">
        <v>119</v>
      </c>
      <c r="G128" s="84" t="s">
        <v>120</v>
      </c>
      <c r="H128" s="85" t="s">
        <v>121</v>
      </c>
    </row>
    <row r="129" spans="1:18" x14ac:dyDescent="0.2">
      <c r="A129" s="33" t="s">
        <v>191</v>
      </c>
      <c r="B129" s="34"/>
      <c r="C129" s="34"/>
      <c r="D129" s="34"/>
      <c r="E129" s="34"/>
      <c r="F129" s="34"/>
      <c r="G129" s="34"/>
      <c r="H129" s="35"/>
      <c r="K129" s="3">
        <f>IF(B129="X",1,0)</f>
        <v>0</v>
      </c>
      <c r="L129" s="3">
        <f>IF(C129="X",2,0)</f>
        <v>0</v>
      </c>
      <c r="M129" s="3">
        <f>IF(D129="X",3,0)</f>
        <v>0</v>
      </c>
      <c r="N129" s="3">
        <f>IF(E129="X",4,0)</f>
        <v>0</v>
      </c>
      <c r="O129" s="3">
        <f>IF(F129="X",5,0)</f>
        <v>0</v>
      </c>
      <c r="P129" s="3">
        <f>IF(G129="X",6,0)</f>
        <v>0</v>
      </c>
      <c r="Q129" s="3">
        <f t="shared" si="52"/>
        <v>0</v>
      </c>
      <c r="R129" s="3">
        <f t="shared" ref="R129" si="56">SUM(K129:Q129)</f>
        <v>0</v>
      </c>
    </row>
    <row r="130" spans="1:18" x14ac:dyDescent="0.2">
      <c r="A130" s="31"/>
      <c r="B130" s="84" t="s">
        <v>193</v>
      </c>
      <c r="C130" s="84" t="s">
        <v>194</v>
      </c>
      <c r="D130" s="84" t="s">
        <v>195</v>
      </c>
      <c r="E130" s="84" t="s">
        <v>41</v>
      </c>
      <c r="F130" s="84" t="s">
        <v>119</v>
      </c>
      <c r="G130" s="84" t="s">
        <v>120</v>
      </c>
      <c r="H130" s="85" t="s">
        <v>121</v>
      </c>
    </row>
    <row r="131" spans="1:18" x14ac:dyDescent="0.2">
      <c r="A131" s="18" t="s">
        <v>192</v>
      </c>
      <c r="B131" s="11"/>
      <c r="C131" s="11"/>
      <c r="D131" s="11"/>
      <c r="E131" s="11"/>
      <c r="F131" s="11"/>
      <c r="G131" s="11"/>
      <c r="H131" s="12"/>
      <c r="K131" s="3">
        <f>IF(B131="X",1,0)</f>
        <v>0</v>
      </c>
      <c r="L131" s="3">
        <f>IF(C131="X",2,0)</f>
        <v>0</v>
      </c>
      <c r="M131" s="3">
        <f>IF(D131="X",3,0)</f>
        <v>0</v>
      </c>
      <c r="N131" s="3">
        <f>IF(E131="X",4,0)</f>
        <v>0</v>
      </c>
      <c r="O131" s="3">
        <f>IF(F131="X",5,0)</f>
        <v>0</v>
      </c>
      <c r="P131" s="3">
        <f>IF(G131="X",6,0)</f>
        <v>0</v>
      </c>
      <c r="Q131" s="3">
        <f t="shared" si="52"/>
        <v>0</v>
      </c>
      <c r="R131" s="3">
        <f t="shared" ref="R131" si="57">SUM(K131:Q131)</f>
        <v>0</v>
      </c>
    </row>
    <row r="132" spans="1:18" x14ac:dyDescent="0.2">
      <c r="A132" s="19"/>
      <c r="B132" s="84" t="s">
        <v>117</v>
      </c>
      <c r="C132" s="84" t="s">
        <v>54</v>
      </c>
      <c r="D132" s="84" t="s">
        <v>118</v>
      </c>
      <c r="E132" s="84" t="s">
        <v>41</v>
      </c>
      <c r="F132" s="84" t="s">
        <v>119</v>
      </c>
      <c r="G132" s="84" t="s">
        <v>120</v>
      </c>
      <c r="H132" s="85" t="s">
        <v>121</v>
      </c>
    </row>
    <row r="133" spans="1:18" x14ac:dyDescent="0.2">
      <c r="A133" s="18" t="s">
        <v>196</v>
      </c>
      <c r="B133" s="11"/>
      <c r="C133" s="11"/>
      <c r="D133" s="11"/>
      <c r="E133" s="11"/>
      <c r="F133" s="11"/>
      <c r="G133" s="11"/>
      <c r="H133" s="12"/>
      <c r="K133" s="3">
        <f>IF(B133="X",1,0)</f>
        <v>0</v>
      </c>
      <c r="L133" s="3">
        <f>IF(C133="X",2,0)</f>
        <v>0</v>
      </c>
      <c r="M133" s="3">
        <f>IF(D133="X",3,0)</f>
        <v>0</v>
      </c>
      <c r="N133" s="3">
        <f>IF(E133="X",4,0)</f>
        <v>0</v>
      </c>
      <c r="O133" s="3">
        <f>IF(F133="X",5,0)</f>
        <v>0</v>
      </c>
      <c r="P133" s="3">
        <f>IF(G133="X",6,0)</f>
        <v>0</v>
      </c>
      <c r="Q133" s="3">
        <f t="shared" si="52"/>
        <v>0</v>
      </c>
      <c r="R133" s="3">
        <f t="shared" ref="R133" si="58">SUM(K133:Q133)</f>
        <v>0</v>
      </c>
    </row>
    <row r="134" spans="1:18" x14ac:dyDescent="0.2">
      <c r="A134" s="19"/>
      <c r="B134" s="84" t="s">
        <v>117</v>
      </c>
      <c r="C134" s="84" t="s">
        <v>54</v>
      </c>
      <c r="D134" s="84" t="s">
        <v>118</v>
      </c>
      <c r="E134" s="84" t="s">
        <v>41</v>
      </c>
      <c r="F134" s="84" t="s">
        <v>119</v>
      </c>
      <c r="G134" s="84" t="s">
        <v>120</v>
      </c>
      <c r="H134" s="85" t="s">
        <v>121</v>
      </c>
    </row>
    <row r="135" spans="1:18" x14ac:dyDescent="0.2">
      <c r="A135" s="18" t="s">
        <v>197</v>
      </c>
      <c r="B135" s="11"/>
      <c r="C135" s="11"/>
      <c r="D135" s="11"/>
      <c r="E135" s="11"/>
      <c r="F135" s="11"/>
      <c r="G135" s="11"/>
      <c r="H135" s="12"/>
      <c r="K135" s="3">
        <f>IF(B135="X",1,0)</f>
        <v>0</v>
      </c>
      <c r="L135" s="3">
        <f>IF(C135="X",2,0)</f>
        <v>0</v>
      </c>
      <c r="M135" s="3">
        <f>IF(D135="X",3,0)</f>
        <v>0</v>
      </c>
      <c r="N135" s="3">
        <f>IF(E135="X",4,0)</f>
        <v>0</v>
      </c>
      <c r="O135" s="3">
        <f>IF(F135="X",5,0)</f>
        <v>0</v>
      </c>
      <c r="P135" s="3">
        <f>IF(G135="X",6,0)</f>
        <v>0</v>
      </c>
      <c r="Q135" s="3">
        <f t="shared" si="52"/>
        <v>0</v>
      </c>
      <c r="R135" s="3">
        <f t="shared" ref="R135" si="59">SUM(K135:Q135)</f>
        <v>0</v>
      </c>
    </row>
    <row r="136" spans="1:18" x14ac:dyDescent="0.2">
      <c r="A136" s="19"/>
      <c r="B136" s="84" t="s">
        <v>117</v>
      </c>
      <c r="C136" s="84" t="s">
        <v>54</v>
      </c>
      <c r="D136" s="84" t="s">
        <v>118</v>
      </c>
      <c r="E136" s="84" t="s">
        <v>41</v>
      </c>
      <c r="F136" s="84" t="s">
        <v>119</v>
      </c>
      <c r="G136" s="84" t="s">
        <v>120</v>
      </c>
      <c r="H136" s="85" t="s">
        <v>121</v>
      </c>
    </row>
    <row r="137" spans="1:18" x14ac:dyDescent="0.2">
      <c r="A137" s="18" t="s">
        <v>198</v>
      </c>
      <c r="B137" s="11"/>
      <c r="C137" s="11"/>
      <c r="D137" s="11"/>
      <c r="E137" s="11"/>
      <c r="F137" s="11"/>
      <c r="G137" s="11"/>
      <c r="H137" s="12"/>
      <c r="K137" s="3">
        <f>IF(B137="X",1,0)</f>
        <v>0</v>
      </c>
      <c r="L137" s="3">
        <f>IF(C137="X",2,0)</f>
        <v>0</v>
      </c>
      <c r="M137" s="3">
        <f>IF(D137="X",3,0)</f>
        <v>0</v>
      </c>
      <c r="N137" s="3">
        <f>IF(E137="X",4,0)</f>
        <v>0</v>
      </c>
      <c r="O137" s="3">
        <f>IF(F137="X",5,0)</f>
        <v>0</v>
      </c>
      <c r="P137" s="3">
        <f>IF(G137="X",6,0)</f>
        <v>0</v>
      </c>
      <c r="Q137" s="3">
        <f t="shared" si="52"/>
        <v>0</v>
      </c>
      <c r="R137" s="3">
        <f t="shared" ref="R137" si="60">SUM(K137:Q137)</f>
        <v>0</v>
      </c>
    </row>
    <row r="138" spans="1:18" x14ac:dyDescent="0.2">
      <c r="A138" s="32"/>
      <c r="B138" s="84" t="s">
        <v>117</v>
      </c>
      <c r="C138" s="84" t="s">
        <v>54</v>
      </c>
      <c r="D138" s="84" t="s">
        <v>118</v>
      </c>
      <c r="E138" s="84" t="s">
        <v>41</v>
      </c>
      <c r="F138" s="84" t="s">
        <v>119</v>
      </c>
      <c r="G138" s="84" t="s">
        <v>120</v>
      </c>
      <c r="H138" s="85" t="s">
        <v>121</v>
      </c>
    </row>
    <row r="139" spans="1:18" x14ac:dyDescent="0.2">
      <c r="A139" s="33" t="s">
        <v>199</v>
      </c>
      <c r="B139" s="34"/>
      <c r="C139" s="34"/>
      <c r="D139" s="34"/>
      <c r="E139" s="34"/>
      <c r="F139" s="34"/>
      <c r="G139" s="34"/>
      <c r="H139" s="35"/>
      <c r="K139" s="3">
        <f>IF(B139="X",1,0)</f>
        <v>0</v>
      </c>
      <c r="L139" s="3">
        <f>IF(C139="X",2,0)</f>
        <v>0</v>
      </c>
      <c r="M139" s="3">
        <f>IF(D139="X",3,0)</f>
        <v>0</v>
      </c>
      <c r="N139" s="3">
        <f>IF(E139="X",4,0)</f>
        <v>0</v>
      </c>
      <c r="O139" s="3">
        <f>IF(F139="X",5,0)</f>
        <v>0</v>
      </c>
      <c r="P139" s="3">
        <f>IF(G139="X",6,0)</f>
        <v>0</v>
      </c>
      <c r="Q139" s="3">
        <f t="shared" si="52"/>
        <v>0</v>
      </c>
      <c r="R139" s="3">
        <f t="shared" ref="R139" si="61">SUM(K139:Q139)</f>
        <v>0</v>
      </c>
    </row>
    <row r="140" spans="1:18" x14ac:dyDescent="0.2">
      <c r="A140" s="31"/>
      <c r="B140" s="84" t="s">
        <v>117</v>
      </c>
      <c r="C140" s="84" t="s">
        <v>54</v>
      </c>
      <c r="D140" s="84" t="s">
        <v>118</v>
      </c>
      <c r="E140" s="84" t="s">
        <v>41</v>
      </c>
      <c r="F140" s="84" t="s">
        <v>119</v>
      </c>
      <c r="G140" s="84" t="s">
        <v>120</v>
      </c>
      <c r="H140" s="85" t="s">
        <v>121</v>
      </c>
    </row>
    <row r="141" spans="1:18" x14ac:dyDescent="0.2">
      <c r="A141" s="18" t="s">
        <v>174</v>
      </c>
      <c r="B141" s="11"/>
      <c r="C141" s="11"/>
      <c r="D141" s="11"/>
      <c r="E141" s="11"/>
      <c r="F141" s="11"/>
      <c r="G141" s="11"/>
      <c r="H141" s="12"/>
      <c r="K141" s="3">
        <f>IF(B141="X",1,0)</f>
        <v>0</v>
      </c>
      <c r="L141" s="3">
        <f>IF(C141="X",2,0)</f>
        <v>0</v>
      </c>
      <c r="M141" s="3">
        <f>IF(D141="X",3,0)</f>
        <v>0</v>
      </c>
      <c r="N141" s="3">
        <f>IF(E141="X",4,0)</f>
        <v>0</v>
      </c>
      <c r="O141" s="3">
        <f>IF(F141="X",5,0)</f>
        <v>0</v>
      </c>
      <c r="P141" s="3">
        <f>IF(G141="X",6,0)</f>
        <v>0</v>
      </c>
      <c r="Q141" s="3">
        <f t="shared" si="52"/>
        <v>0</v>
      </c>
      <c r="R141" s="3">
        <f t="shared" ref="R141" si="62">SUM(K141:Q141)</f>
        <v>0</v>
      </c>
    </row>
    <row r="142" spans="1:18" x14ac:dyDescent="0.2">
      <c r="A142" s="19" t="s">
        <v>175</v>
      </c>
      <c r="B142" s="84" t="s">
        <v>117</v>
      </c>
      <c r="C142" s="84" t="s">
        <v>54</v>
      </c>
      <c r="D142" s="84" t="s">
        <v>118</v>
      </c>
      <c r="E142" s="84" t="s">
        <v>41</v>
      </c>
      <c r="F142" s="84" t="s">
        <v>119</v>
      </c>
      <c r="G142" s="84" t="s">
        <v>120</v>
      </c>
      <c r="H142" s="85" t="s">
        <v>121</v>
      </c>
    </row>
    <row r="143" spans="1:18" x14ac:dyDescent="0.2">
      <c r="A143" s="18" t="s">
        <v>176</v>
      </c>
      <c r="B143" s="11"/>
      <c r="C143" s="11"/>
      <c r="D143" s="11"/>
      <c r="E143" s="11"/>
      <c r="F143" s="11"/>
      <c r="G143" s="11"/>
      <c r="H143" s="12"/>
      <c r="K143" s="3">
        <f>IF(B143="X",1,0)</f>
        <v>0</v>
      </c>
      <c r="L143" s="3">
        <f>IF(C143="X",2,0)</f>
        <v>0</v>
      </c>
      <c r="M143" s="3">
        <f>IF(D143="X",3,0)</f>
        <v>0</v>
      </c>
      <c r="N143" s="3">
        <f>IF(E143="X",4,0)</f>
        <v>0</v>
      </c>
      <c r="O143" s="3">
        <f>IF(F143="X",5,0)</f>
        <v>0</v>
      </c>
      <c r="P143" s="3">
        <f>IF(G143="X",6,0)</f>
        <v>0</v>
      </c>
      <c r="Q143" s="3">
        <f t="shared" si="52"/>
        <v>0</v>
      </c>
      <c r="R143" s="3">
        <f t="shared" ref="R143" si="63">SUM(K143:Q143)</f>
        <v>0</v>
      </c>
    </row>
    <row r="144" spans="1:18" x14ac:dyDescent="0.2">
      <c r="A144" s="19"/>
      <c r="B144" s="84" t="s">
        <v>117</v>
      </c>
      <c r="C144" s="84" t="s">
        <v>54</v>
      </c>
      <c r="D144" s="84" t="s">
        <v>118</v>
      </c>
      <c r="E144" s="84" t="s">
        <v>41</v>
      </c>
      <c r="F144" s="84" t="s">
        <v>119</v>
      </c>
      <c r="G144" s="84" t="s">
        <v>120</v>
      </c>
      <c r="H144" s="85" t="s">
        <v>121</v>
      </c>
    </row>
    <row r="145" spans="1:18" x14ac:dyDescent="0.2">
      <c r="A145" s="18" t="s">
        <v>177</v>
      </c>
      <c r="B145" s="11"/>
      <c r="C145" s="11"/>
      <c r="D145" s="11"/>
      <c r="E145" s="11"/>
      <c r="F145" s="11"/>
      <c r="G145" s="11"/>
      <c r="H145" s="12"/>
      <c r="K145" s="3">
        <f>IF(B145="X",1,0)</f>
        <v>0</v>
      </c>
      <c r="L145" s="3">
        <f>IF(C145="X",2,0)</f>
        <v>0</v>
      </c>
      <c r="M145" s="3">
        <f>IF(D145="X",3,0)</f>
        <v>0</v>
      </c>
      <c r="N145" s="3">
        <f>IF(E145="X",4,0)</f>
        <v>0</v>
      </c>
      <c r="O145" s="3">
        <f>IF(F145="X",5,0)</f>
        <v>0</v>
      </c>
      <c r="P145" s="3">
        <f>IF(G145="X",6,0)</f>
        <v>0</v>
      </c>
      <c r="Q145" s="3">
        <f t="shared" si="52"/>
        <v>0</v>
      </c>
      <c r="R145" s="3">
        <f t="shared" ref="R145" si="64">SUM(K145:Q145)</f>
        <v>0</v>
      </c>
    </row>
    <row r="146" spans="1:18" x14ac:dyDescent="0.2">
      <c r="A146" s="19" t="s">
        <v>179</v>
      </c>
      <c r="B146" s="84" t="s">
        <v>117</v>
      </c>
      <c r="C146" s="84" t="s">
        <v>54</v>
      </c>
      <c r="D146" s="84" t="s">
        <v>118</v>
      </c>
      <c r="E146" s="84" t="s">
        <v>41</v>
      </c>
      <c r="F146" s="84" t="s">
        <v>119</v>
      </c>
      <c r="G146" s="84" t="s">
        <v>120</v>
      </c>
      <c r="H146" s="85" t="s">
        <v>121</v>
      </c>
    </row>
    <row r="147" spans="1:18" x14ac:dyDescent="0.2">
      <c r="A147" s="18" t="s">
        <v>178</v>
      </c>
      <c r="B147" s="11"/>
      <c r="C147" s="11"/>
      <c r="D147" s="11"/>
      <c r="E147" s="11"/>
      <c r="F147" s="11"/>
      <c r="G147" s="11"/>
      <c r="H147" s="12"/>
      <c r="K147" s="3">
        <f>IF(B147="X",1,0)</f>
        <v>0</v>
      </c>
      <c r="L147" s="3">
        <f>IF(C147="X",2,0)</f>
        <v>0</v>
      </c>
      <c r="M147" s="3">
        <f>IF(D147="X",3,0)</f>
        <v>0</v>
      </c>
      <c r="N147" s="3">
        <f>IF(E147="X",4,0)</f>
        <v>0</v>
      </c>
      <c r="O147" s="3">
        <f>IF(F147="X",5,0)</f>
        <v>0</v>
      </c>
      <c r="P147" s="3">
        <f>IF(G147="X",6,0)</f>
        <v>0</v>
      </c>
      <c r="Q147" s="3">
        <f t="shared" si="52"/>
        <v>0</v>
      </c>
      <c r="R147" s="3">
        <f t="shared" ref="R147" si="65">SUM(K147:Q147)</f>
        <v>0</v>
      </c>
    </row>
    <row r="148" spans="1:18" x14ac:dyDescent="0.2">
      <c r="A148" s="32"/>
      <c r="B148" s="84" t="s">
        <v>117</v>
      </c>
      <c r="C148" s="84" t="s">
        <v>54</v>
      </c>
      <c r="D148" s="84" t="s">
        <v>118</v>
      </c>
      <c r="E148" s="84" t="s">
        <v>41</v>
      </c>
      <c r="F148" s="84" t="s">
        <v>119</v>
      </c>
      <c r="G148" s="84" t="s">
        <v>120</v>
      </c>
      <c r="H148" s="85" t="s">
        <v>121</v>
      </c>
    </row>
    <row r="149" spans="1:18" x14ac:dyDescent="0.2">
      <c r="A149" s="33" t="s">
        <v>180</v>
      </c>
      <c r="B149" s="34"/>
      <c r="C149" s="34"/>
      <c r="D149" s="34"/>
      <c r="E149" s="34"/>
      <c r="F149" s="34"/>
      <c r="G149" s="34"/>
      <c r="H149" s="35"/>
      <c r="K149" s="3">
        <f>IF(B149="X",1,0)</f>
        <v>0</v>
      </c>
      <c r="L149" s="3">
        <f>IF(C149="X",2,0)</f>
        <v>0</v>
      </c>
      <c r="M149" s="3">
        <f>IF(D149="X",3,0)</f>
        <v>0</v>
      </c>
      <c r="N149" s="3">
        <f>IF(E149="X",4,0)</f>
        <v>0</v>
      </c>
      <c r="O149" s="3">
        <f>IF(F149="X",5,0)</f>
        <v>0</v>
      </c>
      <c r="P149" s="3">
        <f>IF(G149="X",6,0)</f>
        <v>0</v>
      </c>
      <c r="Q149" s="3">
        <f t="shared" si="52"/>
        <v>0</v>
      </c>
      <c r="R149" s="3">
        <f t="shared" ref="R149" si="66">SUM(K149:Q149)</f>
        <v>0</v>
      </c>
    </row>
    <row r="150" spans="1:18" x14ac:dyDescent="0.2">
      <c r="A150" s="31" t="s">
        <v>181</v>
      </c>
      <c r="B150" s="84" t="s">
        <v>117</v>
      </c>
      <c r="C150" s="84" t="s">
        <v>54</v>
      </c>
      <c r="D150" s="84" t="s">
        <v>118</v>
      </c>
      <c r="E150" s="84" t="s">
        <v>41</v>
      </c>
      <c r="F150" s="84" t="s">
        <v>119</v>
      </c>
      <c r="G150" s="84" t="s">
        <v>120</v>
      </c>
      <c r="H150" s="85" t="s">
        <v>121</v>
      </c>
    </row>
    <row r="151" spans="1:18" x14ac:dyDescent="0.2">
      <c r="A151" s="18" t="s">
        <v>178</v>
      </c>
      <c r="B151" s="11"/>
      <c r="C151" s="11"/>
      <c r="D151" s="11"/>
      <c r="E151" s="11"/>
      <c r="F151" s="11"/>
      <c r="G151" s="11"/>
      <c r="H151" s="12"/>
      <c r="K151" s="3">
        <f>IF(B151="X",1,0)</f>
        <v>0</v>
      </c>
      <c r="L151" s="3">
        <f>IF(C151="X",2,0)</f>
        <v>0</v>
      </c>
      <c r="M151" s="3">
        <f>IF(D151="X",3,0)</f>
        <v>0</v>
      </c>
      <c r="N151" s="3">
        <f>IF(E151="X",4,0)</f>
        <v>0</v>
      </c>
      <c r="O151" s="3">
        <f>IF(F151="X",5,0)</f>
        <v>0</v>
      </c>
      <c r="P151" s="3">
        <f>IF(G151="X",6,0)</f>
        <v>0</v>
      </c>
      <c r="Q151" s="3">
        <f t="shared" si="52"/>
        <v>0</v>
      </c>
      <c r="R151" s="3">
        <f t="shared" ref="R151" si="67">SUM(K151:Q151)</f>
        <v>0</v>
      </c>
    </row>
    <row r="152" spans="1:18" x14ac:dyDescent="0.2">
      <c r="A152" s="19" t="s">
        <v>182</v>
      </c>
      <c r="B152" s="84" t="s">
        <v>117</v>
      </c>
      <c r="C152" s="84" t="s">
        <v>54</v>
      </c>
      <c r="D152" s="84" t="s">
        <v>118</v>
      </c>
      <c r="E152" s="84" t="s">
        <v>41</v>
      </c>
      <c r="F152" s="84" t="s">
        <v>119</v>
      </c>
      <c r="G152" s="84" t="s">
        <v>120</v>
      </c>
      <c r="H152" s="85" t="s">
        <v>121</v>
      </c>
    </row>
    <row r="153" spans="1:18" x14ac:dyDescent="0.2">
      <c r="A153" s="18" t="s">
        <v>183</v>
      </c>
      <c r="B153" s="11"/>
      <c r="C153" s="11"/>
      <c r="D153" s="11"/>
      <c r="E153" s="11"/>
      <c r="F153" s="11"/>
      <c r="G153" s="11"/>
      <c r="H153" s="12"/>
      <c r="K153" s="3">
        <f>IF(B153="X",1,0)</f>
        <v>0</v>
      </c>
      <c r="L153" s="3">
        <f>IF(C153="X",2,0)</f>
        <v>0</v>
      </c>
      <c r="M153" s="3">
        <f>IF(D153="X",3,0)</f>
        <v>0</v>
      </c>
      <c r="N153" s="3">
        <f>IF(E153="X",4,0)</f>
        <v>0</v>
      </c>
      <c r="O153" s="3">
        <f>IF(F153="X",5,0)</f>
        <v>0</v>
      </c>
      <c r="P153" s="3">
        <f>IF(G153="X",6,0)</f>
        <v>0</v>
      </c>
      <c r="Q153" s="3">
        <f t="shared" si="52"/>
        <v>0</v>
      </c>
      <c r="R153" s="3">
        <f t="shared" ref="R153" si="68">SUM(K153:Q153)</f>
        <v>0</v>
      </c>
    </row>
    <row r="154" spans="1:18" x14ac:dyDescent="0.2">
      <c r="A154" s="19"/>
      <c r="B154" s="84" t="s">
        <v>117</v>
      </c>
      <c r="C154" s="84" t="s">
        <v>54</v>
      </c>
      <c r="D154" s="84" t="s">
        <v>118</v>
      </c>
      <c r="E154" s="84" t="s">
        <v>41</v>
      </c>
      <c r="F154" s="84" t="s">
        <v>119</v>
      </c>
      <c r="G154" s="84" t="s">
        <v>120</v>
      </c>
      <c r="H154" s="85" t="s">
        <v>121</v>
      </c>
    </row>
    <row r="155" spans="1:18" x14ac:dyDescent="0.2">
      <c r="A155" s="18" t="s">
        <v>184</v>
      </c>
      <c r="B155" s="11"/>
      <c r="C155" s="11"/>
      <c r="D155" s="11"/>
      <c r="E155" s="11"/>
      <c r="F155" s="11"/>
      <c r="G155" s="11"/>
      <c r="H155" s="12"/>
      <c r="K155" s="3">
        <f>IF(B155="X",1,0)</f>
        <v>0</v>
      </c>
      <c r="L155" s="3">
        <f>IF(C155="X",2,0)</f>
        <v>0</v>
      </c>
      <c r="M155" s="3">
        <f>IF(D155="X",3,0)</f>
        <v>0</v>
      </c>
      <c r="N155" s="3">
        <f>IF(E155="X",4,0)</f>
        <v>0</v>
      </c>
      <c r="O155" s="3">
        <f>IF(F155="X",5,0)</f>
        <v>0</v>
      </c>
      <c r="P155" s="3">
        <f>IF(G155="X",6,0)</f>
        <v>0</v>
      </c>
      <c r="Q155" s="3">
        <f t="shared" si="52"/>
        <v>0</v>
      </c>
      <c r="R155" s="3">
        <f t="shared" ref="R155" si="69">SUM(K155:Q155)</f>
        <v>0</v>
      </c>
    </row>
    <row r="156" spans="1:18" x14ac:dyDescent="0.2">
      <c r="A156" s="19"/>
      <c r="B156" s="84" t="s">
        <v>117</v>
      </c>
      <c r="C156" s="84" t="s">
        <v>54</v>
      </c>
      <c r="D156" s="84" t="s">
        <v>118</v>
      </c>
      <c r="E156" s="84" t="s">
        <v>41</v>
      </c>
      <c r="F156" s="84" t="s">
        <v>119</v>
      </c>
      <c r="G156" s="84" t="s">
        <v>120</v>
      </c>
      <c r="H156" s="85" t="s">
        <v>121</v>
      </c>
    </row>
    <row r="157" spans="1:18" x14ac:dyDescent="0.2">
      <c r="A157" s="18" t="s">
        <v>185</v>
      </c>
      <c r="B157" s="11"/>
      <c r="C157" s="11"/>
      <c r="D157" s="11"/>
      <c r="E157" s="11"/>
      <c r="F157" s="11"/>
      <c r="G157" s="11"/>
      <c r="H157" s="12"/>
      <c r="K157" s="3">
        <f>IF(B157="X",1,0)</f>
        <v>0</v>
      </c>
      <c r="L157" s="3">
        <f>IF(C157="X",2,0)</f>
        <v>0</v>
      </c>
      <c r="M157" s="3">
        <f>IF(D157="X",3,0)</f>
        <v>0</v>
      </c>
      <c r="N157" s="3">
        <f>IF(E157="X",4,0)</f>
        <v>0</v>
      </c>
      <c r="O157" s="3">
        <f>IF(F157="X",5,0)</f>
        <v>0</v>
      </c>
      <c r="P157" s="3">
        <f>IF(G157="X",6,0)</f>
        <v>0</v>
      </c>
      <c r="Q157" s="3">
        <f t="shared" si="52"/>
        <v>0</v>
      </c>
      <c r="R157" s="3">
        <f t="shared" ref="R157" si="70">SUM(K157:Q157)</f>
        <v>0</v>
      </c>
    </row>
    <row r="158" spans="1:18" x14ac:dyDescent="0.2">
      <c r="A158" s="32" t="s">
        <v>186</v>
      </c>
      <c r="B158" s="84" t="s">
        <v>117</v>
      </c>
      <c r="C158" s="84" t="s">
        <v>54</v>
      </c>
      <c r="D158" s="84" t="s">
        <v>118</v>
      </c>
      <c r="E158" s="84" t="s">
        <v>41</v>
      </c>
      <c r="F158" s="84" t="s">
        <v>119</v>
      </c>
      <c r="G158" s="84" t="s">
        <v>120</v>
      </c>
      <c r="H158" s="85" t="s">
        <v>121</v>
      </c>
    </row>
    <row r="159" spans="1:18" ht="17" thickBot="1" x14ac:dyDescent="0.25">
      <c r="A159" s="33" t="s">
        <v>178</v>
      </c>
      <c r="B159" s="34"/>
      <c r="C159" s="34"/>
      <c r="D159" s="34"/>
      <c r="E159" s="34"/>
      <c r="F159" s="34"/>
      <c r="G159" s="34"/>
      <c r="H159" s="35"/>
      <c r="K159" s="3">
        <f>IF(B159="X",1,0)</f>
        <v>0</v>
      </c>
      <c r="L159" s="3">
        <f>IF(C159="X",2,0)</f>
        <v>0</v>
      </c>
      <c r="M159" s="3">
        <f>IF(D159="X",3,0)</f>
        <v>0</v>
      </c>
      <c r="N159" s="3">
        <f>IF(E159="X",4,0)</f>
        <v>0</v>
      </c>
      <c r="O159" s="3">
        <f>IF(F159="X",5,0)</f>
        <v>0</v>
      </c>
      <c r="P159" s="3">
        <f>IF(G159="X",6,0)</f>
        <v>0</v>
      </c>
      <c r="Q159" s="3">
        <f t="shared" si="52"/>
        <v>0</v>
      </c>
      <c r="R159" s="3">
        <f t="shared" ref="R159" si="71">SUM(K159:Q159)</f>
        <v>0</v>
      </c>
    </row>
    <row r="160" spans="1:18" ht="26" thickBot="1" x14ac:dyDescent="0.3">
      <c r="A160" s="74"/>
      <c r="B160" s="75"/>
      <c r="C160" s="75"/>
      <c r="D160" s="75"/>
      <c r="E160" s="75"/>
      <c r="F160" s="75"/>
      <c r="G160" s="80" t="s">
        <v>31</v>
      </c>
      <c r="H160" s="23">
        <f>R160</f>
        <v>0</v>
      </c>
      <c r="Q160" s="3" t="s">
        <v>32</v>
      </c>
      <c r="R160" s="3">
        <f>AVERAGE(R121:R159)</f>
        <v>0</v>
      </c>
    </row>
    <row r="161" spans="1:8" ht="25" thickBot="1" x14ac:dyDescent="0.35">
      <c r="A161" s="81" t="s">
        <v>173</v>
      </c>
      <c r="B161" s="86">
        <f>H160</f>
        <v>0</v>
      </c>
      <c r="C161" s="77"/>
      <c r="D161" s="77"/>
      <c r="E161" s="77"/>
      <c r="F161" s="77"/>
      <c r="G161" s="77"/>
      <c r="H161" s="78"/>
    </row>
    <row r="162" spans="1:8" ht="25" thickBot="1" x14ac:dyDescent="0.35">
      <c r="A162" s="66" t="s">
        <v>166</v>
      </c>
      <c r="B162" s="87">
        <f>H117</f>
        <v>0</v>
      </c>
      <c r="C162" s="1"/>
      <c r="D162" s="1"/>
      <c r="E162" s="1"/>
      <c r="F162" s="1"/>
      <c r="G162" s="1"/>
      <c r="H162" s="1"/>
    </row>
    <row r="163" spans="1:8" ht="25" thickBot="1" x14ac:dyDescent="0.35">
      <c r="A163" s="57" t="s">
        <v>130</v>
      </c>
      <c r="B163" s="87">
        <f>H102</f>
        <v>0</v>
      </c>
      <c r="C163" s="1"/>
      <c r="D163" s="1"/>
      <c r="E163" s="1"/>
      <c r="F163" s="1"/>
      <c r="G163" s="1"/>
      <c r="H163" s="1"/>
    </row>
    <row r="164" spans="1:8" ht="25" thickBot="1" x14ac:dyDescent="0.35">
      <c r="A164" s="46" t="s">
        <v>129</v>
      </c>
      <c r="B164" s="87">
        <f>H61</f>
        <v>0</v>
      </c>
      <c r="C164" s="1"/>
      <c r="D164" s="1"/>
      <c r="E164" s="1"/>
      <c r="F164" s="1"/>
      <c r="G164" s="1"/>
      <c r="H164" s="1"/>
    </row>
    <row r="165" spans="1:8" ht="25" thickBot="1" x14ac:dyDescent="0.35">
      <c r="A165" s="36" t="s">
        <v>34</v>
      </c>
      <c r="B165" s="87">
        <f>H40</f>
        <v>0</v>
      </c>
      <c r="C165" s="1"/>
      <c r="D165" s="1"/>
      <c r="E165" s="1"/>
      <c r="F165" s="1"/>
      <c r="G165" s="1"/>
      <c r="H165" s="1"/>
    </row>
    <row r="166" spans="1:8" ht="25" thickBot="1" x14ac:dyDescent="0.35">
      <c r="A166" s="17" t="s">
        <v>5</v>
      </c>
      <c r="B166" s="87">
        <f>H15</f>
        <v>0</v>
      </c>
      <c r="C166" s="1"/>
      <c r="D166" s="1"/>
      <c r="E166" s="1"/>
      <c r="F166" s="1"/>
      <c r="G166" s="1"/>
      <c r="H166" s="1"/>
    </row>
    <row r="167" spans="1:8" ht="25" thickBot="1" x14ac:dyDescent="0.35">
      <c r="A167" s="88" t="s">
        <v>200</v>
      </c>
      <c r="B167" s="87">
        <f>AVERAGE(B161:B166)</f>
        <v>0</v>
      </c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</sheetData>
  <mergeCells count="1">
    <mergeCell ref="B2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931C-F49F-EB40-A7EE-948943CD1BCD}">
  <dimension ref="A1:R171"/>
  <sheetViews>
    <sheetView tabSelected="1" topLeftCell="D1" workbookViewId="0">
      <selection activeCell="Q159" sqref="Q159"/>
    </sheetView>
  </sheetViews>
  <sheetFormatPr baseColWidth="10" defaultRowHeight="16" x14ac:dyDescent="0.2"/>
  <cols>
    <col min="1" max="1" width="48" customWidth="1"/>
    <col min="2" max="2" width="21.33203125" customWidth="1"/>
    <col min="3" max="3" width="12.33203125" customWidth="1"/>
    <col min="4" max="4" width="18.33203125" customWidth="1"/>
    <col min="5" max="5" width="18.1640625" customWidth="1"/>
    <col min="6" max="6" width="16.83203125" customWidth="1"/>
    <col min="7" max="7" width="13.83203125" customWidth="1"/>
    <col min="8" max="8" width="14.33203125" customWidth="1"/>
    <col min="9" max="9" width="14.33203125" style="1" customWidth="1"/>
    <col min="10" max="10" width="10.83203125" style="1"/>
    <col min="11" max="18" width="10.83203125" style="3"/>
  </cols>
  <sheetData>
    <row r="1" spans="1:18" ht="17" thickBot="1" x14ac:dyDescent="0.25">
      <c r="A1" s="24"/>
      <c r="B1" s="1"/>
      <c r="C1" s="1"/>
      <c r="D1" s="1"/>
      <c r="E1" s="1"/>
      <c r="F1" s="1"/>
      <c r="G1" s="1"/>
      <c r="H1" s="1"/>
    </row>
    <row r="2" spans="1:18" ht="28" x14ac:dyDescent="0.3">
      <c r="A2" s="27" t="s">
        <v>275</v>
      </c>
      <c r="B2" s="89" t="s">
        <v>276</v>
      </c>
      <c r="C2" s="90"/>
      <c r="D2" s="90"/>
      <c r="E2" s="90"/>
      <c r="F2" s="90"/>
      <c r="G2" s="90"/>
      <c r="H2" s="91"/>
    </row>
    <row r="3" spans="1:18" ht="23" customHeight="1" x14ac:dyDescent="0.2">
      <c r="A3" s="30"/>
      <c r="B3" s="92"/>
      <c r="C3" s="93"/>
      <c r="D3" s="93"/>
      <c r="E3" s="93"/>
      <c r="F3" s="93"/>
      <c r="G3" s="93"/>
      <c r="H3" s="94"/>
    </row>
    <row r="4" spans="1:18" x14ac:dyDescent="0.2">
      <c r="A4" s="25"/>
      <c r="B4" s="92"/>
      <c r="C4" s="93"/>
      <c r="D4" s="93"/>
      <c r="E4" s="93"/>
      <c r="F4" s="93"/>
      <c r="G4" s="93"/>
      <c r="H4" s="94"/>
    </row>
    <row r="5" spans="1:18" ht="17" thickBot="1" x14ac:dyDescent="0.25">
      <c r="A5" s="26"/>
      <c r="B5" s="28"/>
      <c r="C5" s="28"/>
      <c r="D5" s="28"/>
      <c r="E5" s="28"/>
      <c r="F5" s="28"/>
      <c r="G5" s="28"/>
      <c r="H5" s="29"/>
    </row>
    <row r="6" spans="1:18" ht="25" thickBot="1" x14ac:dyDescent="0.35">
      <c r="A6" s="17" t="s">
        <v>5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6">
        <v>7</v>
      </c>
      <c r="I6" s="2"/>
    </row>
    <row r="7" spans="1:18" x14ac:dyDescent="0.2">
      <c r="A7" s="13"/>
      <c r="B7" s="7" t="s">
        <v>6</v>
      </c>
      <c r="C7" s="7" t="s">
        <v>7</v>
      </c>
      <c r="D7" s="7" t="s">
        <v>8</v>
      </c>
      <c r="E7" s="7" t="s">
        <v>24</v>
      </c>
      <c r="F7" s="7" t="s">
        <v>25</v>
      </c>
      <c r="G7" s="7" t="s">
        <v>10</v>
      </c>
      <c r="H7" s="14" t="s">
        <v>11</v>
      </c>
      <c r="I7" s="2"/>
      <c r="K7" s="4" t="s">
        <v>30</v>
      </c>
    </row>
    <row r="8" spans="1:18" x14ac:dyDescent="0.2">
      <c r="A8" s="18" t="s">
        <v>261</v>
      </c>
      <c r="B8" s="11"/>
      <c r="C8" s="11"/>
      <c r="D8" s="11"/>
      <c r="E8" s="11"/>
      <c r="F8" s="11"/>
      <c r="G8" s="11"/>
      <c r="H8" s="12"/>
      <c r="I8" s="2"/>
      <c r="K8" s="3">
        <f>IF(B8="X",1,0)</f>
        <v>0</v>
      </c>
      <c r="L8" s="3">
        <f>IF(C8="X",2,0)</f>
        <v>0</v>
      </c>
      <c r="M8" s="3">
        <f>IF(D8="X",3,0)</f>
        <v>0</v>
      </c>
      <c r="N8" s="3">
        <f>IF(E8="X",4,0)</f>
        <v>0</v>
      </c>
      <c r="O8" s="3">
        <f>IF(F8="X",5,0)</f>
        <v>0</v>
      </c>
      <c r="P8" s="3">
        <f>IF(G8="X",6,0)</f>
        <v>0</v>
      </c>
      <c r="Q8" s="3">
        <f>IF(H8="X",7,0)</f>
        <v>0</v>
      </c>
      <c r="R8" s="3">
        <f>SUM(K8:Q8)</f>
        <v>0</v>
      </c>
    </row>
    <row r="9" spans="1:18" x14ac:dyDescent="0.2">
      <c r="A9" s="19"/>
      <c r="B9" s="9" t="s">
        <v>12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13</v>
      </c>
      <c r="I9" s="2"/>
    </row>
    <row r="10" spans="1:18" x14ac:dyDescent="0.2">
      <c r="A10" s="18" t="s">
        <v>201</v>
      </c>
      <c r="B10" s="11"/>
      <c r="C10" s="11"/>
      <c r="D10" s="11"/>
      <c r="E10" s="11"/>
      <c r="F10" s="11"/>
      <c r="G10" s="11"/>
      <c r="H10" s="12"/>
      <c r="I10" s="2"/>
      <c r="K10" s="3">
        <f>IF(B10="X",1,0)</f>
        <v>0</v>
      </c>
      <c r="L10" s="3">
        <f>IF(C10="X",2,0)</f>
        <v>0</v>
      </c>
      <c r="M10" s="3">
        <f>IF(D10="X",3,0)</f>
        <v>0</v>
      </c>
      <c r="N10" s="3">
        <f>IF(E10="X",4,0)</f>
        <v>0</v>
      </c>
      <c r="O10" s="3">
        <f>IF(F10="X",5,0)</f>
        <v>0</v>
      </c>
      <c r="P10" s="3">
        <f>IF(G10="X",6,0)</f>
        <v>0</v>
      </c>
      <c r="Q10" s="3">
        <f t="shared" ref="Q10:Q15" si="0">IF(H10="X",7,0)</f>
        <v>0</v>
      </c>
      <c r="R10" s="3">
        <f t="shared" ref="R10:R14" si="1">SUM(K10:Q10)</f>
        <v>0</v>
      </c>
    </row>
    <row r="11" spans="1:18" x14ac:dyDescent="0.2">
      <c r="A11" s="19"/>
      <c r="B11" s="9" t="s">
        <v>11</v>
      </c>
      <c r="C11" s="9" t="s">
        <v>10</v>
      </c>
      <c r="D11" s="9" t="s">
        <v>9</v>
      </c>
      <c r="E11" s="9" t="s">
        <v>24</v>
      </c>
      <c r="F11" s="9" t="s">
        <v>14</v>
      </c>
      <c r="G11" s="9" t="s">
        <v>15</v>
      </c>
      <c r="H11" s="10" t="s">
        <v>16</v>
      </c>
      <c r="I11" s="2"/>
    </row>
    <row r="12" spans="1:18" x14ac:dyDescent="0.2">
      <c r="A12" s="18" t="s">
        <v>262</v>
      </c>
      <c r="B12" s="11"/>
      <c r="C12" s="11"/>
      <c r="D12" s="11"/>
      <c r="E12" s="11"/>
      <c r="F12" s="11"/>
      <c r="G12" s="11"/>
      <c r="H12" s="12"/>
      <c r="I12" s="2"/>
      <c r="K12" s="3">
        <f>IF(B12="X",1,0)</f>
        <v>0</v>
      </c>
      <c r="L12" s="3">
        <f>IF(C12="X",2,0)</f>
        <v>0</v>
      </c>
      <c r="M12" s="3">
        <f>IF(D12="X",3,0)</f>
        <v>0</v>
      </c>
      <c r="N12" s="3">
        <f>IF(E12="X",4,0)</f>
        <v>0</v>
      </c>
      <c r="O12" s="3">
        <f>IF(F12="X",5,0)</f>
        <v>0</v>
      </c>
      <c r="P12" s="3">
        <f>IF(G12="X",6,0)</f>
        <v>0</v>
      </c>
      <c r="Q12" s="3">
        <f t="shared" si="0"/>
        <v>0</v>
      </c>
      <c r="R12" s="3">
        <f t="shared" si="1"/>
        <v>0</v>
      </c>
    </row>
    <row r="13" spans="1:18" x14ac:dyDescent="0.2">
      <c r="A13" s="20"/>
      <c r="B13" s="7" t="s">
        <v>22</v>
      </c>
      <c r="C13" s="7" t="s">
        <v>23</v>
      </c>
      <c r="D13" s="7" t="s">
        <v>26</v>
      </c>
      <c r="E13" s="7" t="s">
        <v>24</v>
      </c>
      <c r="F13" s="7" t="s">
        <v>27</v>
      </c>
      <c r="G13" s="7" t="s">
        <v>28</v>
      </c>
      <c r="H13" s="8" t="s">
        <v>29</v>
      </c>
      <c r="I13" s="2"/>
    </row>
    <row r="14" spans="1:18" ht="17" thickBot="1" x14ac:dyDescent="0.25">
      <c r="A14" s="21" t="s">
        <v>202</v>
      </c>
      <c r="B14" s="5"/>
      <c r="C14" s="5"/>
      <c r="D14" s="5"/>
      <c r="E14" s="5"/>
      <c r="F14" s="5"/>
      <c r="G14" s="5"/>
      <c r="H14" s="6"/>
      <c r="I14" s="2"/>
      <c r="K14" s="3">
        <f>IF(B14="X",1,0)</f>
        <v>0</v>
      </c>
      <c r="L14" s="3">
        <f>IF(C14="X",2,0)</f>
        <v>0</v>
      </c>
      <c r="M14" s="3">
        <f>IF(D14="X",3,0)</f>
        <v>0</v>
      </c>
      <c r="N14" s="3">
        <f>IF(E14="X",4,0)</f>
        <v>0</v>
      </c>
      <c r="O14" s="3">
        <f>IF(F14="X",5,0)</f>
        <v>0</v>
      </c>
      <c r="P14" s="3">
        <f>IF(G14="X",6,0)</f>
        <v>0</v>
      </c>
      <c r="Q14" s="3">
        <f t="shared" si="0"/>
        <v>0</v>
      </c>
      <c r="R14" s="3">
        <f t="shared" si="1"/>
        <v>0</v>
      </c>
    </row>
    <row r="15" spans="1:18" ht="26" thickBot="1" x14ac:dyDescent="0.3">
      <c r="A15" s="1"/>
      <c r="B15" s="2"/>
      <c r="C15" s="2"/>
      <c r="D15" s="2"/>
      <c r="E15" s="2"/>
      <c r="F15" s="2"/>
      <c r="G15" s="22" t="s">
        <v>31</v>
      </c>
      <c r="H15" s="23">
        <f>R15</f>
        <v>0</v>
      </c>
      <c r="I15" s="2"/>
      <c r="Q15" s="3" t="s">
        <v>32</v>
      </c>
      <c r="R15" s="3">
        <f>AVERAGE(R8:R14)</f>
        <v>0</v>
      </c>
    </row>
    <row r="16" spans="1:18" ht="17" thickBot="1" x14ac:dyDescent="0.25">
      <c r="A16" s="1"/>
      <c r="B16" s="2"/>
      <c r="C16" s="2"/>
      <c r="D16" s="2"/>
      <c r="E16" s="2"/>
      <c r="F16" s="2"/>
      <c r="G16" s="2"/>
      <c r="H16" s="2"/>
      <c r="I16" s="2"/>
    </row>
    <row r="17" spans="1:18" ht="25" thickBot="1" x14ac:dyDescent="0.35">
      <c r="A17" s="36" t="s">
        <v>34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8">
        <v>7</v>
      </c>
      <c r="I17" s="2"/>
    </row>
    <row r="18" spans="1:18" x14ac:dyDescent="0.2">
      <c r="A18" s="31" t="s">
        <v>263</v>
      </c>
      <c r="B18" s="39" t="s">
        <v>38</v>
      </c>
      <c r="C18" s="39" t="s">
        <v>39</v>
      </c>
      <c r="D18" s="39" t="s">
        <v>40</v>
      </c>
      <c r="E18" s="39" t="s">
        <v>41</v>
      </c>
      <c r="F18" s="39" t="s">
        <v>42</v>
      </c>
      <c r="G18" s="39" t="s">
        <v>43</v>
      </c>
      <c r="H18" s="40" t="s">
        <v>44</v>
      </c>
    </row>
    <row r="19" spans="1:18" x14ac:dyDescent="0.2">
      <c r="A19" s="18" t="s">
        <v>203</v>
      </c>
      <c r="B19" s="11"/>
      <c r="C19" s="11"/>
      <c r="D19" s="11"/>
      <c r="E19" s="11"/>
      <c r="F19" s="11"/>
      <c r="G19" s="11"/>
      <c r="H19" s="12"/>
      <c r="K19" s="3">
        <f>IF(B19="X",1,0)</f>
        <v>0</v>
      </c>
      <c r="L19" s="3">
        <f>IF(C19="X",2,0)</f>
        <v>0</v>
      </c>
      <c r="M19" s="3">
        <f>IF(D19="X",3,0)</f>
        <v>0</v>
      </c>
      <c r="N19" s="3">
        <f>IF(E19="X",4,0)</f>
        <v>0</v>
      </c>
      <c r="O19" s="3">
        <f>IF(F19="X",5,0)</f>
        <v>0</v>
      </c>
      <c r="P19" s="3">
        <f>IF(G19="X",6,0)</f>
        <v>0</v>
      </c>
      <c r="Q19" s="3">
        <f>IF(H19="X",7,0)</f>
        <v>0</v>
      </c>
      <c r="R19" s="3">
        <f t="shared" ref="R19" si="2">SUM(K19:Q19)</f>
        <v>0</v>
      </c>
    </row>
    <row r="20" spans="1:18" x14ac:dyDescent="0.2">
      <c r="A20" s="19" t="s">
        <v>263</v>
      </c>
      <c r="B20" s="39" t="s">
        <v>38</v>
      </c>
      <c r="C20" s="39" t="s">
        <v>39</v>
      </c>
      <c r="D20" s="39" t="s">
        <v>40</v>
      </c>
      <c r="E20" s="39" t="s">
        <v>41</v>
      </c>
      <c r="F20" s="39" t="s">
        <v>42</v>
      </c>
      <c r="G20" s="39" t="s">
        <v>43</v>
      </c>
      <c r="H20" s="40" t="s">
        <v>44</v>
      </c>
    </row>
    <row r="21" spans="1:18" x14ac:dyDescent="0.2">
      <c r="A21" s="18" t="s">
        <v>204</v>
      </c>
      <c r="B21" s="11"/>
      <c r="C21" s="11"/>
      <c r="D21" s="11"/>
      <c r="E21" s="11"/>
      <c r="F21" s="11"/>
      <c r="G21" s="11"/>
      <c r="H21" s="12"/>
      <c r="K21" s="3">
        <f>IF(B21="X",1,0)</f>
        <v>0</v>
      </c>
      <c r="L21" s="3">
        <f>IF(C21="X",2,0)</f>
        <v>0</v>
      </c>
      <c r="M21" s="3">
        <f>IF(D21="X",3,0)</f>
        <v>0</v>
      </c>
      <c r="N21" s="3">
        <f>IF(E21="X",4,0)</f>
        <v>0</v>
      </c>
      <c r="O21" s="3">
        <f>IF(F21="X",5,0)</f>
        <v>0</v>
      </c>
      <c r="P21" s="3">
        <f>IF(G21="X",6,0)</f>
        <v>0</v>
      </c>
      <c r="Q21" s="3">
        <f t="shared" ref="Q21:Q40" si="3">IF(H21="X",7,0)</f>
        <v>0</v>
      </c>
      <c r="R21" s="3">
        <f t="shared" ref="R21" si="4">SUM(K21:Q21)</f>
        <v>0</v>
      </c>
    </row>
    <row r="22" spans="1:18" x14ac:dyDescent="0.2">
      <c r="A22" s="19"/>
      <c r="B22" s="41" t="s">
        <v>11</v>
      </c>
      <c r="C22" s="41" t="s">
        <v>10</v>
      </c>
      <c r="D22" s="41" t="s">
        <v>9</v>
      </c>
      <c r="E22" s="41" t="s">
        <v>24</v>
      </c>
      <c r="F22" s="41" t="s">
        <v>14</v>
      </c>
      <c r="G22" s="41" t="s">
        <v>15</v>
      </c>
      <c r="H22" s="42" t="s">
        <v>16</v>
      </c>
    </row>
    <row r="23" spans="1:18" x14ac:dyDescent="0.2">
      <c r="A23" s="18" t="s">
        <v>269</v>
      </c>
      <c r="B23" s="11"/>
      <c r="C23" s="11"/>
      <c r="D23" s="11"/>
      <c r="E23" s="11"/>
      <c r="F23" s="11"/>
      <c r="G23" s="11"/>
      <c r="H23" s="12"/>
      <c r="K23" s="3">
        <f>IF(B23="X",1,0)</f>
        <v>0</v>
      </c>
      <c r="L23" s="3">
        <f>IF(C23="X",2,0)</f>
        <v>0</v>
      </c>
      <c r="M23" s="3">
        <f>IF(D23="X",3,0)</f>
        <v>0</v>
      </c>
      <c r="N23" s="3">
        <f>IF(E23="X",4,0)</f>
        <v>0</v>
      </c>
      <c r="O23" s="3">
        <f>IF(F23="X",5,0)</f>
        <v>0</v>
      </c>
      <c r="P23" s="3">
        <f>IF(G23="X",6,0)</f>
        <v>0</v>
      </c>
      <c r="Q23" s="3">
        <f t="shared" si="3"/>
        <v>0</v>
      </c>
      <c r="R23" s="3">
        <f t="shared" ref="R23" si="5">SUM(K23:Q23)</f>
        <v>0</v>
      </c>
    </row>
    <row r="24" spans="1:18" x14ac:dyDescent="0.2">
      <c r="A24" s="19"/>
      <c r="B24" s="41" t="s">
        <v>46</v>
      </c>
      <c r="C24" s="41" t="s">
        <v>47</v>
      </c>
      <c r="D24" s="41" t="s">
        <v>48</v>
      </c>
      <c r="E24" s="41" t="s">
        <v>41</v>
      </c>
      <c r="F24" s="41" t="s">
        <v>49</v>
      </c>
      <c r="G24" s="41" t="s">
        <v>50</v>
      </c>
      <c r="H24" s="42" t="s">
        <v>51</v>
      </c>
    </row>
    <row r="25" spans="1:18" x14ac:dyDescent="0.2">
      <c r="A25" s="18" t="s">
        <v>205</v>
      </c>
      <c r="B25" s="11"/>
      <c r="C25" s="11"/>
      <c r="D25" s="11"/>
      <c r="E25" s="11"/>
      <c r="F25" s="11"/>
      <c r="G25" s="11"/>
      <c r="H25" s="12"/>
      <c r="K25" s="3">
        <f>IF(B25="X",1,0)</f>
        <v>0</v>
      </c>
      <c r="L25" s="3">
        <f>IF(C25="X",2,0)</f>
        <v>0</v>
      </c>
      <c r="M25" s="3">
        <f>IF(D25="X",3,0)</f>
        <v>0</v>
      </c>
      <c r="N25" s="3">
        <f>IF(E25="X",4,0)</f>
        <v>0</v>
      </c>
      <c r="O25" s="3">
        <f>IF(F25="X",5,0)</f>
        <v>0</v>
      </c>
      <c r="P25" s="3">
        <f>IF(G25="X",6,0)</f>
        <v>0</v>
      </c>
      <c r="Q25" s="3">
        <f t="shared" si="3"/>
        <v>0</v>
      </c>
      <c r="R25" s="3">
        <f t="shared" ref="R25" si="6">SUM(K25:Q25)</f>
        <v>0</v>
      </c>
    </row>
    <row r="26" spans="1:18" x14ac:dyDescent="0.2">
      <c r="A26" s="32"/>
      <c r="B26" s="43" t="s">
        <v>58</v>
      </c>
      <c r="C26" s="43" t="s">
        <v>59</v>
      </c>
      <c r="D26" s="43" t="s">
        <v>60</v>
      </c>
      <c r="E26" s="43" t="s">
        <v>41</v>
      </c>
      <c r="F26" s="43" t="s">
        <v>55</v>
      </c>
      <c r="G26" s="43" t="s">
        <v>56</v>
      </c>
      <c r="H26" s="44" t="s">
        <v>57</v>
      </c>
    </row>
    <row r="27" spans="1:18" x14ac:dyDescent="0.2">
      <c r="A27" s="33" t="s">
        <v>206</v>
      </c>
      <c r="B27" s="34"/>
      <c r="C27" s="34"/>
      <c r="D27" s="34"/>
      <c r="E27" s="34"/>
      <c r="F27" s="34"/>
      <c r="G27" s="34"/>
      <c r="H27" s="35"/>
      <c r="K27" s="3">
        <f>IF(B27="X",1,0)</f>
        <v>0</v>
      </c>
      <c r="L27" s="3">
        <f>IF(C27="X",2,0)</f>
        <v>0</v>
      </c>
      <c r="M27" s="3">
        <f>IF(D27="X",3,0)</f>
        <v>0</v>
      </c>
      <c r="N27" s="3">
        <f>IF(E27="X",4,0)</f>
        <v>0</v>
      </c>
      <c r="O27" s="3">
        <f>IF(F27="X",5,0)</f>
        <v>0</v>
      </c>
      <c r="P27" s="3">
        <f>IF(G27="X",6,0)</f>
        <v>0</v>
      </c>
      <c r="Q27" s="3">
        <f t="shared" si="3"/>
        <v>0</v>
      </c>
      <c r="R27" s="3">
        <f t="shared" ref="R27" si="7">SUM(K27:Q27)</f>
        <v>0</v>
      </c>
    </row>
    <row r="28" spans="1:18" x14ac:dyDescent="0.2">
      <c r="A28" s="19"/>
      <c r="B28" s="41" t="s">
        <v>62</v>
      </c>
      <c r="C28" s="41" t="s">
        <v>63</v>
      </c>
      <c r="D28" s="41" t="s">
        <v>64</v>
      </c>
      <c r="E28" s="41" t="s">
        <v>41</v>
      </c>
      <c r="F28" s="41" t="s">
        <v>65</v>
      </c>
      <c r="G28" s="41" t="s">
        <v>66</v>
      </c>
      <c r="H28" s="42" t="s">
        <v>67</v>
      </c>
    </row>
    <row r="29" spans="1:18" x14ac:dyDescent="0.2">
      <c r="A29" s="18" t="s">
        <v>207</v>
      </c>
      <c r="B29" s="11"/>
      <c r="C29" s="11"/>
      <c r="D29" s="11"/>
      <c r="E29" s="11"/>
      <c r="F29" s="11"/>
      <c r="G29" s="11"/>
      <c r="H29" s="12"/>
      <c r="K29" s="3">
        <f>IF(B29="X",1,0)</f>
        <v>0</v>
      </c>
      <c r="L29" s="3">
        <f>IF(C29="X",2,0)</f>
        <v>0</v>
      </c>
      <c r="M29" s="3">
        <f>IF(D29="X",3,0)</f>
        <v>0</v>
      </c>
      <c r="N29" s="3">
        <f>IF(E29="X",4,0)</f>
        <v>0</v>
      </c>
      <c r="O29" s="3">
        <f>IF(F29="X",5,0)</f>
        <v>0</v>
      </c>
      <c r="P29" s="3">
        <f>IF(G29="X",6,0)</f>
        <v>0</v>
      </c>
      <c r="Q29" s="3">
        <f t="shared" si="3"/>
        <v>0</v>
      </c>
      <c r="R29" s="3">
        <f t="shared" ref="R29" si="8">SUM(K29:Q29)</f>
        <v>0</v>
      </c>
    </row>
    <row r="30" spans="1:18" x14ac:dyDescent="0.2">
      <c r="A30" s="19"/>
      <c r="B30" s="41" t="s">
        <v>69</v>
      </c>
      <c r="C30" s="41" t="s">
        <v>70</v>
      </c>
      <c r="D30" s="41" t="s">
        <v>71</v>
      </c>
      <c r="E30" s="41" t="s">
        <v>41</v>
      </c>
      <c r="F30" s="41" t="s">
        <v>72</v>
      </c>
      <c r="G30" s="41" t="s">
        <v>73</v>
      </c>
      <c r="H30" s="42" t="s">
        <v>74</v>
      </c>
    </row>
    <row r="31" spans="1:18" x14ac:dyDescent="0.2">
      <c r="A31" s="18" t="s">
        <v>208</v>
      </c>
      <c r="B31" s="11"/>
      <c r="C31" s="11"/>
      <c r="D31" s="11"/>
      <c r="E31" s="11"/>
      <c r="F31" s="11"/>
      <c r="G31" s="11"/>
      <c r="H31" s="12"/>
      <c r="K31" s="3">
        <f>IF(B31="X",1,0)</f>
        <v>0</v>
      </c>
      <c r="L31" s="3">
        <f>IF(C31="X",2,0)</f>
        <v>0</v>
      </c>
      <c r="M31" s="3">
        <f>IF(D31="X",3,0)</f>
        <v>0</v>
      </c>
      <c r="N31" s="3">
        <f>IF(E31="X",4,0)</f>
        <v>0</v>
      </c>
      <c r="O31" s="3">
        <f>IF(F31="X",5,0)</f>
        <v>0</v>
      </c>
      <c r="P31" s="3">
        <f>IF(G31="X",6,0)</f>
        <v>0</v>
      </c>
      <c r="Q31" s="3">
        <f t="shared" si="3"/>
        <v>0</v>
      </c>
      <c r="R31" s="3">
        <f t="shared" ref="R31" si="9">SUM(K31:Q31)</f>
        <v>0</v>
      </c>
    </row>
    <row r="32" spans="1:18" x14ac:dyDescent="0.2">
      <c r="A32" s="32"/>
      <c r="B32" s="43" t="s">
        <v>152</v>
      </c>
      <c r="C32" s="43" t="s">
        <v>153</v>
      </c>
      <c r="D32" s="43" t="s">
        <v>274</v>
      </c>
      <c r="E32" s="43" t="s">
        <v>41</v>
      </c>
      <c r="F32" s="43" t="s">
        <v>155</v>
      </c>
      <c r="G32" s="43" t="s">
        <v>156</v>
      </c>
      <c r="H32" s="44" t="s">
        <v>157</v>
      </c>
    </row>
    <row r="33" spans="1:18" x14ac:dyDescent="0.2">
      <c r="A33" s="33" t="s">
        <v>273</v>
      </c>
      <c r="B33" s="34"/>
      <c r="C33" s="34"/>
      <c r="D33" s="34"/>
      <c r="E33" s="34"/>
      <c r="F33" s="34"/>
      <c r="G33" s="34"/>
      <c r="H33" s="35"/>
      <c r="K33" s="3">
        <f>IF(B33="X",1,0)</f>
        <v>0</v>
      </c>
      <c r="L33" s="3">
        <f>IF(C33="X",2,0)</f>
        <v>0</v>
      </c>
      <c r="M33" s="3">
        <f>IF(D33="X",3,0)</f>
        <v>0</v>
      </c>
      <c r="N33" s="3">
        <f>IF(E33="X",4,0)</f>
        <v>0</v>
      </c>
      <c r="O33" s="3">
        <f>IF(F33="X",5,0)</f>
        <v>0</v>
      </c>
      <c r="P33" s="3">
        <f>IF(G33="X",6,0)</f>
        <v>0</v>
      </c>
      <c r="Q33" s="3">
        <f t="shared" si="3"/>
        <v>0</v>
      </c>
      <c r="R33" s="3">
        <f t="shared" ref="R33" si="10">SUM(K33:Q33)</f>
        <v>0</v>
      </c>
    </row>
    <row r="34" spans="1:18" x14ac:dyDescent="0.2">
      <c r="A34" s="32"/>
      <c r="B34" s="43" t="s">
        <v>76</v>
      </c>
      <c r="C34" s="43" t="s">
        <v>77</v>
      </c>
      <c r="D34" s="43" t="s">
        <v>78</v>
      </c>
      <c r="E34" s="43" t="s">
        <v>41</v>
      </c>
      <c r="F34" s="43" t="s">
        <v>79</v>
      </c>
      <c r="G34" s="43" t="s">
        <v>80</v>
      </c>
      <c r="H34" s="44" t="s">
        <v>81</v>
      </c>
    </row>
    <row r="35" spans="1:18" x14ac:dyDescent="0.2">
      <c r="A35" s="33" t="s">
        <v>209</v>
      </c>
      <c r="B35" s="34"/>
      <c r="C35" s="34"/>
      <c r="D35" s="34"/>
      <c r="E35" s="34"/>
      <c r="F35" s="34"/>
      <c r="G35" s="34"/>
      <c r="H35" s="35"/>
      <c r="K35" s="3">
        <f>IF(B35="X",1,0)</f>
        <v>0</v>
      </c>
      <c r="L35" s="3">
        <f>IF(C35="X",2,0)</f>
        <v>0</v>
      </c>
      <c r="M35" s="3">
        <f>IF(D35="X",3,0)</f>
        <v>0</v>
      </c>
      <c r="N35" s="3">
        <f>IF(E35="X",4,0)</f>
        <v>0</v>
      </c>
      <c r="O35" s="3">
        <f>IF(F35="X",5,0)</f>
        <v>0</v>
      </c>
      <c r="P35" s="3">
        <f>IF(G35="X",6,0)</f>
        <v>0</v>
      </c>
      <c r="Q35" s="3">
        <f t="shared" si="3"/>
        <v>0</v>
      </c>
      <c r="R35" s="3">
        <f t="shared" ref="R35" si="11">SUM(K35:Q35)</f>
        <v>0</v>
      </c>
    </row>
    <row r="36" spans="1:18" x14ac:dyDescent="0.2">
      <c r="A36" s="32" t="s">
        <v>264</v>
      </c>
      <c r="B36" s="43" t="s">
        <v>84</v>
      </c>
      <c r="C36" s="43" t="s">
        <v>85</v>
      </c>
      <c r="D36" s="43" t="s">
        <v>86</v>
      </c>
      <c r="E36" s="43" t="s">
        <v>41</v>
      </c>
      <c r="F36" s="43" t="s">
        <v>87</v>
      </c>
      <c r="G36" s="43" t="s">
        <v>88</v>
      </c>
      <c r="H36" s="44" t="s">
        <v>89</v>
      </c>
    </row>
    <row r="37" spans="1:18" x14ac:dyDescent="0.2">
      <c r="A37" s="33" t="s">
        <v>210</v>
      </c>
      <c r="B37" s="34"/>
      <c r="C37" s="34"/>
      <c r="D37" s="34"/>
      <c r="E37" s="34"/>
      <c r="F37" s="34"/>
      <c r="G37" s="34"/>
      <c r="H37" s="35"/>
      <c r="K37" s="3">
        <f>IF(B37="X",1,0)</f>
        <v>0</v>
      </c>
      <c r="L37" s="3">
        <f>IF(C37="X",2,0)</f>
        <v>0</v>
      </c>
      <c r="M37" s="3">
        <f>IF(D37="X",3,0)</f>
        <v>0</v>
      </c>
      <c r="N37" s="3">
        <f>IF(E37="X",4,0)</f>
        <v>0</v>
      </c>
      <c r="O37" s="3">
        <f>IF(F37="X",5,0)</f>
        <v>0</v>
      </c>
      <c r="P37" s="3">
        <f>IF(G37="X",6,0)</f>
        <v>0</v>
      </c>
      <c r="Q37" s="3">
        <f t="shared" si="3"/>
        <v>0</v>
      </c>
      <c r="R37" s="3">
        <f t="shared" ref="R37" si="12">SUM(K37:Q37)</f>
        <v>0</v>
      </c>
    </row>
    <row r="38" spans="1:18" x14ac:dyDescent="0.2">
      <c r="A38" s="32" t="s">
        <v>265</v>
      </c>
      <c r="B38" s="43" t="s">
        <v>92</v>
      </c>
      <c r="C38" s="43" t="s">
        <v>93</v>
      </c>
      <c r="D38" s="43" t="s">
        <v>94</v>
      </c>
      <c r="E38" s="43" t="s">
        <v>41</v>
      </c>
      <c r="F38" s="43" t="s">
        <v>95</v>
      </c>
      <c r="G38" s="43" t="s">
        <v>96</v>
      </c>
      <c r="H38" s="44" t="s">
        <v>97</v>
      </c>
    </row>
    <row r="39" spans="1:18" ht="17" thickBot="1" x14ac:dyDescent="0.25">
      <c r="A39" s="71" t="s">
        <v>270</v>
      </c>
      <c r="B39" s="72"/>
      <c r="C39" s="72"/>
      <c r="D39" s="72"/>
      <c r="E39" s="72"/>
      <c r="F39" s="72"/>
      <c r="G39" s="72"/>
      <c r="H39" s="73"/>
      <c r="K39" s="3">
        <f>IF(B39="X",1,0)</f>
        <v>0</v>
      </c>
      <c r="L39" s="3">
        <f>IF(C39="X",2,0)</f>
        <v>0</v>
      </c>
      <c r="M39" s="3">
        <f>IF(D39="X",3,0)</f>
        <v>0</v>
      </c>
      <c r="N39" s="3">
        <f>IF(E39="X",4,0)</f>
        <v>0</v>
      </c>
      <c r="O39" s="3">
        <f>IF(F39="X",5,0)</f>
        <v>0</v>
      </c>
      <c r="P39" s="3">
        <f>IF(G39="X",6,0)</f>
        <v>0</v>
      </c>
      <c r="Q39" s="3">
        <f t="shared" si="3"/>
        <v>0</v>
      </c>
      <c r="R39" s="3">
        <f t="shared" ref="R39" si="13">SUM(K39:Q39)</f>
        <v>0</v>
      </c>
    </row>
    <row r="40" spans="1:18" ht="26" thickBot="1" x14ac:dyDescent="0.3">
      <c r="A40" s="74"/>
      <c r="B40" s="75"/>
      <c r="C40" s="75"/>
      <c r="D40" s="75"/>
      <c r="E40" s="75"/>
      <c r="F40" s="75"/>
      <c r="G40" s="45" t="s">
        <v>31</v>
      </c>
      <c r="H40" s="23">
        <f>R40</f>
        <v>0</v>
      </c>
      <c r="Q40" s="3" t="s">
        <v>32</v>
      </c>
      <c r="R40" s="3">
        <f>AVERAGE(R19:R39)</f>
        <v>0</v>
      </c>
    </row>
    <row r="41" spans="1:18" ht="17" thickBot="1" x14ac:dyDescent="0.25">
      <c r="A41" s="76"/>
      <c r="B41" s="77"/>
      <c r="C41" s="77"/>
      <c r="D41" s="77"/>
      <c r="E41" s="77"/>
      <c r="F41" s="77"/>
      <c r="G41" s="77"/>
      <c r="H41" s="78"/>
    </row>
    <row r="42" spans="1:18" ht="25" thickBot="1" x14ac:dyDescent="0.35">
      <c r="A42" s="46" t="s">
        <v>129</v>
      </c>
      <c r="B42" s="47">
        <v>1</v>
      </c>
      <c r="C42" s="47">
        <v>2</v>
      </c>
      <c r="D42" s="47">
        <v>3</v>
      </c>
      <c r="E42" s="47">
        <v>4</v>
      </c>
      <c r="F42" s="47">
        <v>5</v>
      </c>
      <c r="G42" s="47">
        <v>6</v>
      </c>
      <c r="H42" s="48">
        <v>7</v>
      </c>
    </row>
    <row r="43" spans="1:18" x14ac:dyDescent="0.2">
      <c r="A43" s="31" t="s">
        <v>98</v>
      </c>
      <c r="B43" s="49" t="s">
        <v>22</v>
      </c>
      <c r="C43" s="49" t="s">
        <v>23</v>
      </c>
      <c r="D43" s="49" t="s">
        <v>26</v>
      </c>
      <c r="E43" s="49" t="s">
        <v>41</v>
      </c>
      <c r="F43" s="49" t="s">
        <v>27</v>
      </c>
      <c r="G43" s="49" t="s">
        <v>28</v>
      </c>
      <c r="H43" s="50" t="s">
        <v>29</v>
      </c>
    </row>
    <row r="44" spans="1:18" x14ac:dyDescent="0.2">
      <c r="A44" s="18" t="s">
        <v>211</v>
      </c>
      <c r="B44" s="11"/>
      <c r="C44" s="11"/>
      <c r="D44" s="11"/>
      <c r="E44" s="11"/>
      <c r="F44" s="11"/>
      <c r="G44" s="11"/>
      <c r="H44" s="12"/>
      <c r="K44" s="3">
        <f>IF(B44="X",1,0)</f>
        <v>0</v>
      </c>
      <c r="L44" s="3">
        <f>IF(C44="X",2,0)</f>
        <v>0</v>
      </c>
      <c r="M44" s="3">
        <f>IF(D44="X",3,0)</f>
        <v>0</v>
      </c>
      <c r="N44" s="3">
        <f>IF(E44="X",4,0)</f>
        <v>0</v>
      </c>
      <c r="O44" s="3">
        <f>IF(F44="X",5,0)</f>
        <v>0</v>
      </c>
      <c r="P44" s="3">
        <f>IF(G44="X",6,0)</f>
        <v>0</v>
      </c>
      <c r="Q44" s="3">
        <f>IF(H44="X",7,0)</f>
        <v>0</v>
      </c>
      <c r="R44" s="3">
        <f t="shared" ref="R44" si="14">SUM(K44:Q44)</f>
        <v>0</v>
      </c>
    </row>
    <row r="45" spans="1:18" x14ac:dyDescent="0.2">
      <c r="A45" s="19"/>
      <c r="B45" s="49" t="s">
        <v>111</v>
      </c>
      <c r="C45" s="49" t="s">
        <v>112</v>
      </c>
      <c r="D45" s="49" t="s">
        <v>113</v>
      </c>
      <c r="E45" s="49" t="s">
        <v>41</v>
      </c>
      <c r="F45" s="49" t="s">
        <v>114</v>
      </c>
      <c r="G45" s="49" t="s">
        <v>115</v>
      </c>
      <c r="H45" s="50" t="s">
        <v>116</v>
      </c>
    </row>
    <row r="46" spans="1:18" x14ac:dyDescent="0.2">
      <c r="A46" s="18" t="s">
        <v>212</v>
      </c>
      <c r="B46" s="11"/>
      <c r="C46" s="11"/>
      <c r="D46" s="11"/>
      <c r="E46" s="11"/>
      <c r="F46" s="11"/>
      <c r="G46" s="11"/>
      <c r="H46" s="12"/>
      <c r="K46" s="3">
        <f>IF(B46="X",1,0)</f>
        <v>0</v>
      </c>
      <c r="L46" s="3">
        <f>IF(C46="X",2,0)</f>
        <v>0</v>
      </c>
      <c r="M46" s="3">
        <f>IF(D46="X",3,0)</f>
        <v>0</v>
      </c>
      <c r="N46" s="3">
        <f>IF(E46="X",4,0)</f>
        <v>0</v>
      </c>
      <c r="O46" s="3">
        <f>IF(F46="X",5,0)</f>
        <v>0</v>
      </c>
      <c r="P46" s="3">
        <f>IF(G46="X",6,0)</f>
        <v>0</v>
      </c>
      <c r="Q46" s="3">
        <f t="shared" ref="Q46:Q61" si="15">IF(H46="X",7,0)</f>
        <v>0</v>
      </c>
      <c r="R46" s="3">
        <f t="shared" ref="R46" si="16">SUM(K46:Q46)</f>
        <v>0</v>
      </c>
    </row>
    <row r="47" spans="1:18" x14ac:dyDescent="0.2">
      <c r="A47" s="19" t="s">
        <v>101</v>
      </c>
      <c r="B47" s="51" t="s">
        <v>38</v>
      </c>
      <c r="C47" s="51" t="s">
        <v>39</v>
      </c>
      <c r="D47" s="51" t="s">
        <v>40</v>
      </c>
      <c r="E47" s="51" t="s">
        <v>41</v>
      </c>
      <c r="F47" s="51" t="s">
        <v>42</v>
      </c>
      <c r="G47" s="51" t="s">
        <v>43</v>
      </c>
      <c r="H47" s="52" t="s">
        <v>44</v>
      </c>
    </row>
    <row r="48" spans="1:18" x14ac:dyDescent="0.2">
      <c r="A48" s="18" t="s">
        <v>213</v>
      </c>
      <c r="B48" s="11"/>
      <c r="C48" s="11"/>
      <c r="D48" s="11"/>
      <c r="E48" s="11"/>
      <c r="F48" s="11"/>
      <c r="G48" s="11"/>
      <c r="H48" s="12"/>
      <c r="K48" s="3">
        <f>IF(B48="X",1,0)</f>
        <v>0</v>
      </c>
      <c r="L48" s="3">
        <f>IF(C48="X",2,0)</f>
        <v>0</v>
      </c>
      <c r="M48" s="3">
        <f>IF(D48="X",3,0)</f>
        <v>0</v>
      </c>
      <c r="N48" s="3">
        <f>IF(E48="X",4,0)</f>
        <v>0</v>
      </c>
      <c r="O48" s="3">
        <f>IF(F48="X",5,0)</f>
        <v>0</v>
      </c>
      <c r="P48" s="3">
        <f>IF(G48="X",6,0)</f>
        <v>0</v>
      </c>
      <c r="Q48" s="3">
        <f t="shared" si="15"/>
        <v>0</v>
      </c>
      <c r="R48" s="3">
        <f t="shared" ref="R48" si="17">SUM(K48:Q48)</f>
        <v>0</v>
      </c>
    </row>
    <row r="49" spans="1:18" x14ac:dyDescent="0.2">
      <c r="A49" s="19"/>
      <c r="B49" s="51" t="s">
        <v>117</v>
      </c>
      <c r="C49" s="51" t="s">
        <v>54</v>
      </c>
      <c r="D49" s="51" t="s">
        <v>118</v>
      </c>
      <c r="E49" s="51" t="s">
        <v>41</v>
      </c>
      <c r="F49" s="51" t="s">
        <v>119</v>
      </c>
      <c r="G49" s="51" t="s">
        <v>120</v>
      </c>
      <c r="H49" s="52" t="s">
        <v>121</v>
      </c>
    </row>
    <row r="50" spans="1:18" x14ac:dyDescent="0.2">
      <c r="A50" s="18" t="s">
        <v>214</v>
      </c>
      <c r="B50" s="11"/>
      <c r="C50" s="11"/>
      <c r="D50" s="11"/>
      <c r="E50" s="11"/>
      <c r="F50" s="11"/>
      <c r="G50" s="11"/>
      <c r="H50" s="12"/>
      <c r="K50" s="3">
        <f>IF(B50="X",1,0)</f>
        <v>0</v>
      </c>
      <c r="L50" s="3">
        <f>IF(C50="X",2,0)</f>
        <v>0</v>
      </c>
      <c r="M50" s="3">
        <f>IF(D50="X",3,0)</f>
        <v>0</v>
      </c>
      <c r="N50" s="3">
        <f>IF(E50="X",4,0)</f>
        <v>0</v>
      </c>
      <c r="O50" s="3">
        <f>IF(F50="X",5,0)</f>
        <v>0</v>
      </c>
      <c r="P50" s="3">
        <f>IF(G50="X",6,0)</f>
        <v>0</v>
      </c>
      <c r="Q50" s="3">
        <f t="shared" si="15"/>
        <v>0</v>
      </c>
      <c r="R50" s="3">
        <f t="shared" ref="R50" si="18">SUM(K50:Q50)</f>
        <v>0</v>
      </c>
    </row>
    <row r="51" spans="1:18" x14ac:dyDescent="0.2">
      <c r="A51" s="32"/>
      <c r="B51" s="53" t="s">
        <v>122</v>
      </c>
      <c r="C51" s="53" t="s">
        <v>123</v>
      </c>
      <c r="D51" s="53" t="s">
        <v>124</v>
      </c>
      <c r="E51" s="53" t="s">
        <v>41</v>
      </c>
      <c r="F51" s="53" t="s">
        <v>27</v>
      </c>
      <c r="G51" s="53" t="s">
        <v>28</v>
      </c>
      <c r="H51" s="54" t="s">
        <v>125</v>
      </c>
    </row>
    <row r="52" spans="1:18" x14ac:dyDescent="0.2">
      <c r="A52" s="33" t="s">
        <v>215</v>
      </c>
      <c r="B52" s="34"/>
      <c r="C52" s="34"/>
      <c r="D52" s="34"/>
      <c r="E52" s="34"/>
      <c r="F52" s="34"/>
      <c r="G52" s="34"/>
      <c r="H52" s="35"/>
      <c r="K52" s="3">
        <f>IF(B52="X",1,0)</f>
        <v>0</v>
      </c>
      <c r="L52" s="3">
        <f>IF(C52="X",2,0)</f>
        <v>0</v>
      </c>
      <c r="M52" s="3">
        <f>IF(D52="X",3,0)</f>
        <v>0</v>
      </c>
      <c r="N52" s="3">
        <f>IF(E52="X",4,0)</f>
        <v>0</v>
      </c>
      <c r="O52" s="3">
        <f>IF(F52="X",5,0)</f>
        <v>0</v>
      </c>
      <c r="P52" s="3">
        <f>IF(G52="X",6,0)</f>
        <v>0</v>
      </c>
      <c r="Q52" s="3">
        <f t="shared" si="15"/>
        <v>0</v>
      </c>
      <c r="R52" s="3">
        <f t="shared" ref="R52" si="19">SUM(K52:Q52)</f>
        <v>0</v>
      </c>
    </row>
    <row r="53" spans="1:18" x14ac:dyDescent="0.2">
      <c r="A53" s="19"/>
      <c r="B53" s="51" t="s">
        <v>117</v>
      </c>
      <c r="C53" s="51" t="s">
        <v>54</v>
      </c>
      <c r="D53" s="51" t="s">
        <v>118</v>
      </c>
      <c r="E53" s="51" t="s">
        <v>41</v>
      </c>
      <c r="F53" s="51" t="s">
        <v>119</v>
      </c>
      <c r="G53" s="51" t="s">
        <v>120</v>
      </c>
      <c r="H53" s="52" t="s">
        <v>121</v>
      </c>
    </row>
    <row r="54" spans="1:18" x14ac:dyDescent="0.2">
      <c r="A54" s="18" t="s">
        <v>216</v>
      </c>
      <c r="B54" s="11"/>
      <c r="C54" s="11"/>
      <c r="D54" s="11"/>
      <c r="E54" s="11"/>
      <c r="F54" s="11"/>
      <c r="G54" s="11"/>
      <c r="H54" s="12"/>
      <c r="K54" s="3">
        <f>IF(B54="X",1,0)</f>
        <v>0</v>
      </c>
      <c r="L54" s="3">
        <f>IF(C54="X",2,0)</f>
        <v>0</v>
      </c>
      <c r="M54" s="3">
        <f>IF(D54="X",3,0)</f>
        <v>0</v>
      </c>
      <c r="N54" s="3">
        <f>IF(E54="X",4,0)</f>
        <v>0</v>
      </c>
      <c r="O54" s="3">
        <f>IF(F54="X",5,0)</f>
        <v>0</v>
      </c>
      <c r="P54" s="3">
        <f>IF(G54="X",6,0)</f>
        <v>0</v>
      </c>
      <c r="Q54" s="3">
        <f t="shared" si="15"/>
        <v>0</v>
      </c>
      <c r="R54" s="3">
        <f t="shared" ref="R54" si="20">SUM(K54:Q54)</f>
        <v>0</v>
      </c>
    </row>
    <row r="55" spans="1:18" x14ac:dyDescent="0.2">
      <c r="A55" s="19"/>
      <c r="B55" s="51" t="s">
        <v>117</v>
      </c>
      <c r="C55" s="51" t="s">
        <v>54</v>
      </c>
      <c r="D55" s="51" t="s">
        <v>118</v>
      </c>
      <c r="E55" s="51" t="s">
        <v>41</v>
      </c>
      <c r="F55" s="51" t="s">
        <v>119</v>
      </c>
      <c r="G55" s="51" t="s">
        <v>120</v>
      </c>
      <c r="H55" s="52" t="s">
        <v>121</v>
      </c>
    </row>
    <row r="56" spans="1:18" x14ac:dyDescent="0.2">
      <c r="A56" s="18" t="s">
        <v>217</v>
      </c>
      <c r="B56" s="11"/>
      <c r="C56" s="11"/>
      <c r="D56" s="11"/>
      <c r="E56" s="11"/>
      <c r="F56" s="11"/>
      <c r="G56" s="11"/>
      <c r="H56" s="12"/>
      <c r="K56" s="3">
        <f>IF(B56="X",1,0)</f>
        <v>0</v>
      </c>
      <c r="L56" s="3">
        <f>IF(C56="X",2,0)</f>
        <v>0</v>
      </c>
      <c r="M56" s="3">
        <f>IF(D56="X",3,0)</f>
        <v>0</v>
      </c>
      <c r="N56" s="3">
        <f>IF(E56="X",4,0)</f>
        <v>0</v>
      </c>
      <c r="O56" s="3">
        <f>IF(F56="X",5,0)</f>
        <v>0</v>
      </c>
      <c r="P56" s="3">
        <f>IF(G56="X",6,0)</f>
        <v>0</v>
      </c>
      <c r="Q56" s="3">
        <f t="shared" si="15"/>
        <v>0</v>
      </c>
      <c r="R56" s="3">
        <f t="shared" ref="R56" si="21">SUM(K56:Q56)</f>
        <v>0</v>
      </c>
    </row>
    <row r="57" spans="1:18" x14ac:dyDescent="0.2">
      <c r="A57" s="32" t="s">
        <v>218</v>
      </c>
      <c r="B57" s="53" t="s">
        <v>53</v>
      </c>
      <c r="C57" s="53" t="s">
        <v>126</v>
      </c>
      <c r="D57" s="53" t="s">
        <v>118</v>
      </c>
      <c r="E57" s="53" t="s">
        <v>41</v>
      </c>
      <c r="F57" s="53" t="s">
        <v>127</v>
      </c>
      <c r="G57" s="53" t="s">
        <v>15</v>
      </c>
      <c r="H57" s="54" t="s">
        <v>128</v>
      </c>
    </row>
    <row r="58" spans="1:18" x14ac:dyDescent="0.2">
      <c r="A58" s="33" t="s">
        <v>108</v>
      </c>
      <c r="B58" s="34"/>
      <c r="C58" s="34"/>
      <c r="D58" s="34"/>
      <c r="E58" s="34"/>
      <c r="F58" s="34"/>
      <c r="G58" s="34"/>
      <c r="H58" s="35"/>
      <c r="K58" s="3">
        <f>IF(B58="X",1,0)</f>
        <v>0</v>
      </c>
      <c r="L58" s="3">
        <f>IF(C58="X",2,0)</f>
        <v>0</v>
      </c>
      <c r="M58" s="3">
        <f>IF(D58="X",3,0)</f>
        <v>0</v>
      </c>
      <c r="N58" s="3">
        <f>IF(E58="X",4,0)</f>
        <v>0</v>
      </c>
      <c r="O58" s="3">
        <f>IF(F58="X",5,0)</f>
        <v>0</v>
      </c>
      <c r="P58" s="3">
        <f>IF(G58="X",6,0)</f>
        <v>0</v>
      </c>
      <c r="Q58" s="3">
        <f t="shared" si="15"/>
        <v>0</v>
      </c>
      <c r="R58" s="3">
        <f t="shared" ref="R58" si="22">SUM(K58:Q58)</f>
        <v>0</v>
      </c>
    </row>
    <row r="59" spans="1:18" x14ac:dyDescent="0.2">
      <c r="A59" s="32" t="s">
        <v>109</v>
      </c>
      <c r="B59" s="53" t="s">
        <v>53</v>
      </c>
      <c r="C59" s="53" t="s">
        <v>126</v>
      </c>
      <c r="D59" s="53" t="s">
        <v>118</v>
      </c>
      <c r="E59" s="53" t="s">
        <v>41</v>
      </c>
      <c r="F59" s="53" t="s">
        <v>127</v>
      </c>
      <c r="G59" s="53" t="s">
        <v>15</v>
      </c>
      <c r="H59" s="54" t="s">
        <v>128</v>
      </c>
    </row>
    <row r="60" spans="1:18" ht="17" thickBot="1" x14ac:dyDescent="0.25">
      <c r="A60" s="71" t="s">
        <v>219</v>
      </c>
      <c r="B60" s="72"/>
      <c r="C60" s="72"/>
      <c r="D60" s="72"/>
      <c r="E60" s="72"/>
      <c r="F60" s="72"/>
      <c r="G60" s="72"/>
      <c r="H60" s="73"/>
      <c r="K60" s="3">
        <f>IF(B60="X",1,0)</f>
        <v>0</v>
      </c>
      <c r="L60" s="3">
        <f>IF(C60="X",2,0)</f>
        <v>0</v>
      </c>
      <c r="M60" s="3">
        <f>IF(D60="X",3,0)</f>
        <v>0</v>
      </c>
      <c r="N60" s="3">
        <f>IF(E60="X",4,0)</f>
        <v>0</v>
      </c>
      <c r="O60" s="3">
        <f>IF(F60="X",5,0)</f>
        <v>0</v>
      </c>
      <c r="P60" s="3">
        <f>IF(G60="X",6,0)</f>
        <v>0</v>
      </c>
      <c r="Q60" s="3">
        <f t="shared" si="15"/>
        <v>0</v>
      </c>
      <c r="R60" s="3">
        <f t="shared" ref="R60" si="23">SUM(K60:Q60)</f>
        <v>0</v>
      </c>
    </row>
    <row r="61" spans="1:18" ht="26" thickBot="1" x14ac:dyDescent="0.3">
      <c r="A61" s="74"/>
      <c r="B61" s="75"/>
      <c r="C61" s="75"/>
      <c r="D61" s="75"/>
      <c r="E61" s="75"/>
      <c r="F61" s="75"/>
      <c r="G61" s="55" t="s">
        <v>31</v>
      </c>
      <c r="H61" s="23">
        <f>R61</f>
        <v>0</v>
      </c>
      <c r="Q61" s="3" t="s">
        <v>32</v>
      </c>
      <c r="R61" s="3">
        <f>AVERAGE(R44:R60)</f>
        <v>0</v>
      </c>
    </row>
    <row r="62" spans="1:18" ht="17" thickBot="1" x14ac:dyDescent="0.25">
      <c r="A62" s="76"/>
      <c r="B62" s="77"/>
      <c r="C62" s="77"/>
      <c r="D62" s="77"/>
      <c r="E62" s="77"/>
      <c r="F62" s="77"/>
      <c r="G62" s="77"/>
      <c r="H62" s="78"/>
    </row>
    <row r="63" spans="1:18" ht="25" thickBot="1" x14ac:dyDescent="0.35">
      <c r="A63" s="57" t="s">
        <v>130</v>
      </c>
      <c r="B63" s="58">
        <v>1</v>
      </c>
      <c r="C63" s="58">
        <v>2</v>
      </c>
      <c r="D63" s="58">
        <v>3</v>
      </c>
      <c r="E63" s="58">
        <v>4</v>
      </c>
      <c r="F63" s="58">
        <v>5</v>
      </c>
      <c r="G63" s="58">
        <v>6</v>
      </c>
      <c r="H63" s="59">
        <v>7</v>
      </c>
    </row>
    <row r="64" spans="1:18" x14ac:dyDescent="0.2">
      <c r="A64" s="31"/>
      <c r="B64" s="60" t="s">
        <v>146</v>
      </c>
      <c r="C64" s="60" t="s">
        <v>147</v>
      </c>
      <c r="D64" s="60" t="s">
        <v>148</v>
      </c>
      <c r="E64" s="60" t="s">
        <v>41</v>
      </c>
      <c r="F64" s="60" t="s">
        <v>149</v>
      </c>
      <c r="G64" s="60" t="s">
        <v>150</v>
      </c>
      <c r="H64" s="61" t="s">
        <v>151</v>
      </c>
    </row>
    <row r="65" spans="1:18" x14ac:dyDescent="0.2">
      <c r="A65" s="18" t="s">
        <v>220</v>
      </c>
      <c r="B65" s="11"/>
      <c r="C65" s="11"/>
      <c r="D65" s="11"/>
      <c r="E65" s="11"/>
      <c r="F65" s="11"/>
      <c r="G65" s="11"/>
      <c r="H65" s="12"/>
      <c r="K65" s="3">
        <f>IF(B65="X",1,0)</f>
        <v>0</v>
      </c>
      <c r="L65" s="3">
        <f>IF(C65="X",2,0)</f>
        <v>0</v>
      </c>
      <c r="M65" s="3">
        <f>IF(D65="X",3,0)</f>
        <v>0</v>
      </c>
      <c r="N65" s="3">
        <f>IF(E65="X",4,0)</f>
        <v>0</v>
      </c>
      <c r="O65" s="3">
        <f>IF(F65="X",5,0)</f>
        <v>0</v>
      </c>
      <c r="P65" s="3">
        <f>IF(G65="X",6,0)</f>
        <v>0</v>
      </c>
      <c r="Q65" s="3">
        <f>IF(H65="X",7,0)</f>
        <v>0</v>
      </c>
      <c r="R65" s="3">
        <f t="shared" ref="R65" si="24">SUM(K65:Q65)</f>
        <v>0</v>
      </c>
    </row>
    <row r="66" spans="1:18" x14ac:dyDescent="0.2">
      <c r="A66" s="19"/>
      <c r="B66" s="60" t="s">
        <v>152</v>
      </c>
      <c r="C66" s="60" t="s">
        <v>153</v>
      </c>
      <c r="D66" s="60" t="s">
        <v>154</v>
      </c>
      <c r="E66" s="60" t="s">
        <v>41</v>
      </c>
      <c r="F66" s="60" t="s">
        <v>155</v>
      </c>
      <c r="G66" s="60" t="s">
        <v>156</v>
      </c>
      <c r="H66" s="61" t="s">
        <v>157</v>
      </c>
    </row>
    <row r="67" spans="1:18" x14ac:dyDescent="0.2">
      <c r="A67" s="18" t="s">
        <v>221</v>
      </c>
      <c r="B67" s="11"/>
      <c r="C67" s="11"/>
      <c r="D67" s="11"/>
      <c r="E67" s="11"/>
      <c r="F67" s="11"/>
      <c r="G67" s="11"/>
      <c r="H67" s="12"/>
      <c r="K67" s="3">
        <f>IF(B67="X",1,0)</f>
        <v>0</v>
      </c>
      <c r="L67" s="3">
        <f>IF(C67="X",2,0)</f>
        <v>0</v>
      </c>
      <c r="M67" s="3">
        <f>IF(D67="X",3,0)</f>
        <v>0</v>
      </c>
      <c r="N67" s="3">
        <f>IF(E67="X",4,0)</f>
        <v>0</v>
      </c>
      <c r="O67" s="3">
        <f>IF(F67="X",5,0)</f>
        <v>0</v>
      </c>
      <c r="P67" s="3">
        <f>IF(G67="X",6,0)</f>
        <v>0</v>
      </c>
      <c r="Q67" s="3">
        <f t="shared" ref="Q67:Q102" si="25">IF(H67="X",7,0)</f>
        <v>0</v>
      </c>
      <c r="R67" s="3">
        <f t="shared" ref="R67" si="26">SUM(K67:Q67)</f>
        <v>0</v>
      </c>
    </row>
    <row r="68" spans="1:18" x14ac:dyDescent="0.2">
      <c r="A68" s="19"/>
      <c r="B68" s="62" t="s">
        <v>38</v>
      </c>
      <c r="C68" s="62" t="s">
        <v>39</v>
      </c>
      <c r="D68" s="62" t="s">
        <v>40</v>
      </c>
      <c r="E68" s="62" t="s">
        <v>41</v>
      </c>
      <c r="F68" s="62" t="s">
        <v>42</v>
      </c>
      <c r="G68" s="62" t="s">
        <v>43</v>
      </c>
      <c r="H68" s="63" t="s">
        <v>44</v>
      </c>
    </row>
    <row r="69" spans="1:18" x14ac:dyDescent="0.2">
      <c r="A69" s="18" t="s">
        <v>222</v>
      </c>
      <c r="B69" s="11"/>
      <c r="C69" s="11"/>
      <c r="D69" s="11"/>
      <c r="E69" s="11"/>
      <c r="F69" s="11"/>
      <c r="G69" s="11"/>
      <c r="H69" s="12"/>
      <c r="K69" s="3">
        <f>IF(B69="X",1,0)</f>
        <v>0</v>
      </c>
      <c r="L69" s="3">
        <f>IF(C69="X",2,0)</f>
        <v>0</v>
      </c>
      <c r="M69" s="3">
        <f>IF(D69="X",3,0)</f>
        <v>0</v>
      </c>
      <c r="N69" s="3">
        <f>IF(E69="X",4,0)</f>
        <v>0</v>
      </c>
      <c r="O69" s="3">
        <f>IF(F69="X",5,0)</f>
        <v>0</v>
      </c>
      <c r="P69" s="3">
        <f>IF(G69="X",6,0)</f>
        <v>0</v>
      </c>
      <c r="Q69" s="3">
        <f t="shared" si="25"/>
        <v>0</v>
      </c>
      <c r="R69" s="3">
        <f t="shared" ref="R69" si="27">SUM(K69:Q69)</f>
        <v>0</v>
      </c>
    </row>
    <row r="70" spans="1:18" x14ac:dyDescent="0.2">
      <c r="A70" s="19"/>
      <c r="B70" s="62" t="s">
        <v>117</v>
      </c>
      <c r="C70" s="62" t="s">
        <v>54</v>
      </c>
      <c r="D70" s="62" t="s">
        <v>118</v>
      </c>
      <c r="E70" s="62" t="s">
        <v>41</v>
      </c>
      <c r="F70" s="62" t="s">
        <v>119</v>
      </c>
      <c r="G70" s="62" t="s">
        <v>120</v>
      </c>
      <c r="H70" s="63" t="s">
        <v>121</v>
      </c>
    </row>
    <row r="71" spans="1:18" x14ac:dyDescent="0.2">
      <c r="A71" s="18" t="s">
        <v>223</v>
      </c>
      <c r="B71" s="11"/>
      <c r="C71" s="11"/>
      <c r="D71" s="11"/>
      <c r="E71" s="11"/>
      <c r="F71" s="11"/>
      <c r="G71" s="11"/>
      <c r="H71" s="12"/>
      <c r="K71" s="3">
        <f>IF(B71="X",1,0)</f>
        <v>0</v>
      </c>
      <c r="L71" s="3">
        <f>IF(C71="X",2,0)</f>
        <v>0</v>
      </c>
      <c r="M71" s="3">
        <f>IF(D71="X",3,0)</f>
        <v>0</v>
      </c>
      <c r="N71" s="3">
        <f>IF(E71="X",4,0)</f>
        <v>0</v>
      </c>
      <c r="O71" s="3">
        <f>IF(F71="X",5,0)</f>
        <v>0</v>
      </c>
      <c r="P71" s="3">
        <f>IF(G71="X",6,0)</f>
        <v>0</v>
      </c>
      <c r="Q71" s="3">
        <f t="shared" si="25"/>
        <v>0</v>
      </c>
      <c r="R71" s="3">
        <f t="shared" ref="R71" si="28">SUM(K71:Q71)</f>
        <v>0</v>
      </c>
    </row>
    <row r="72" spans="1:18" x14ac:dyDescent="0.2">
      <c r="A72" s="32"/>
      <c r="B72" s="60" t="s">
        <v>152</v>
      </c>
      <c r="C72" s="60" t="s">
        <v>153</v>
      </c>
      <c r="D72" s="60" t="s">
        <v>154</v>
      </c>
      <c r="E72" s="60" t="s">
        <v>41</v>
      </c>
      <c r="F72" s="60" t="s">
        <v>155</v>
      </c>
      <c r="G72" s="60" t="s">
        <v>156</v>
      </c>
      <c r="H72" s="61" t="s">
        <v>157</v>
      </c>
    </row>
    <row r="73" spans="1:18" x14ac:dyDescent="0.2">
      <c r="A73" s="33" t="s">
        <v>224</v>
      </c>
      <c r="B73" s="34"/>
      <c r="C73" s="34"/>
      <c r="D73" s="34"/>
      <c r="E73" s="34"/>
      <c r="F73" s="34"/>
      <c r="G73" s="34"/>
      <c r="H73" s="35"/>
      <c r="K73" s="3">
        <f>IF(B73="X",1,0)</f>
        <v>0</v>
      </c>
      <c r="L73" s="3">
        <f>IF(C73="X",2,0)</f>
        <v>0</v>
      </c>
      <c r="M73" s="3">
        <f>IF(D73="X",3,0)</f>
        <v>0</v>
      </c>
      <c r="N73" s="3">
        <f>IF(E73="X",4,0)</f>
        <v>0</v>
      </c>
      <c r="O73" s="3">
        <f>IF(F73="X",5,0)</f>
        <v>0</v>
      </c>
      <c r="P73" s="3">
        <f>IF(G73="X",6,0)</f>
        <v>0</v>
      </c>
      <c r="Q73" s="3">
        <f t="shared" si="25"/>
        <v>0</v>
      </c>
      <c r="R73" s="3">
        <f t="shared" ref="R73" si="29">SUM(K73:Q73)</f>
        <v>0</v>
      </c>
    </row>
    <row r="74" spans="1:18" x14ac:dyDescent="0.2">
      <c r="A74" s="19"/>
      <c r="B74" s="62" t="s">
        <v>117</v>
      </c>
      <c r="C74" s="62" t="s">
        <v>54</v>
      </c>
      <c r="D74" s="62" t="s">
        <v>118</v>
      </c>
      <c r="E74" s="62" t="s">
        <v>41</v>
      </c>
      <c r="F74" s="62" t="s">
        <v>119</v>
      </c>
      <c r="G74" s="62" t="s">
        <v>120</v>
      </c>
      <c r="H74" s="63" t="s">
        <v>121</v>
      </c>
    </row>
    <row r="75" spans="1:18" x14ac:dyDescent="0.2">
      <c r="A75" s="18" t="s">
        <v>225</v>
      </c>
      <c r="B75" s="11"/>
      <c r="C75" s="11"/>
      <c r="D75" s="11"/>
      <c r="E75" s="11"/>
      <c r="F75" s="11"/>
      <c r="G75" s="11"/>
      <c r="H75" s="12"/>
      <c r="K75" s="3">
        <f>IF(B75="X",1,0)</f>
        <v>0</v>
      </c>
      <c r="L75" s="3">
        <f>IF(C75="X",2,0)</f>
        <v>0</v>
      </c>
      <c r="M75" s="3">
        <f>IF(D75="X",3,0)</f>
        <v>0</v>
      </c>
      <c r="N75" s="3">
        <f>IF(E75="X",4,0)</f>
        <v>0</v>
      </c>
      <c r="O75" s="3">
        <f>IF(F75="X",5,0)</f>
        <v>0</v>
      </c>
      <c r="P75" s="3">
        <f>IF(G75="X",6,0)</f>
        <v>0</v>
      </c>
      <c r="Q75" s="3">
        <f t="shared" si="25"/>
        <v>0</v>
      </c>
      <c r="R75" s="3">
        <f t="shared" ref="R75" si="30">SUM(K75:Q75)</f>
        <v>0</v>
      </c>
    </row>
    <row r="76" spans="1:18" x14ac:dyDescent="0.2">
      <c r="A76" s="19"/>
      <c r="B76" s="62" t="s">
        <v>117</v>
      </c>
      <c r="C76" s="62" t="s">
        <v>54</v>
      </c>
      <c r="D76" s="62" t="s">
        <v>118</v>
      </c>
      <c r="E76" s="62" t="s">
        <v>41</v>
      </c>
      <c r="F76" s="62" t="s">
        <v>119</v>
      </c>
      <c r="G76" s="62" t="s">
        <v>120</v>
      </c>
      <c r="H76" s="63" t="s">
        <v>121</v>
      </c>
    </row>
    <row r="77" spans="1:18" x14ac:dyDescent="0.2">
      <c r="A77" s="18" t="s">
        <v>226</v>
      </c>
      <c r="B77" s="11"/>
      <c r="C77" s="11"/>
      <c r="D77" s="11"/>
      <c r="E77" s="11"/>
      <c r="F77" s="11"/>
      <c r="G77" s="11"/>
      <c r="H77" s="12"/>
      <c r="K77" s="3">
        <f>IF(B77="X",1,0)</f>
        <v>0</v>
      </c>
      <c r="L77" s="3">
        <f>IF(C77="X",2,0)</f>
        <v>0</v>
      </c>
      <c r="M77" s="3">
        <f>IF(D77="X",3,0)</f>
        <v>0</v>
      </c>
      <c r="N77" s="3">
        <f>IF(E77="X",4,0)</f>
        <v>0</v>
      </c>
      <c r="O77" s="3">
        <f>IF(F77="X",5,0)</f>
        <v>0</v>
      </c>
      <c r="P77" s="3">
        <f>IF(G77="X",6,0)</f>
        <v>0</v>
      </c>
      <c r="Q77" s="3">
        <f t="shared" si="25"/>
        <v>0</v>
      </c>
      <c r="R77" s="3">
        <f t="shared" ref="R77" si="31">SUM(K77:Q77)</f>
        <v>0</v>
      </c>
    </row>
    <row r="78" spans="1:18" x14ac:dyDescent="0.2">
      <c r="A78" s="32" t="s">
        <v>227</v>
      </c>
      <c r="B78" s="64" t="s">
        <v>53</v>
      </c>
      <c r="C78" s="64" t="s">
        <v>126</v>
      </c>
      <c r="D78" s="64" t="s">
        <v>118</v>
      </c>
      <c r="E78" s="64" t="s">
        <v>41</v>
      </c>
      <c r="F78" s="64" t="s">
        <v>127</v>
      </c>
      <c r="G78" s="64" t="s">
        <v>15</v>
      </c>
      <c r="H78" s="65" t="s">
        <v>128</v>
      </c>
    </row>
    <row r="79" spans="1:18" x14ac:dyDescent="0.2">
      <c r="A79" s="33" t="s">
        <v>139</v>
      </c>
      <c r="B79" s="34"/>
      <c r="C79" s="34"/>
      <c r="D79" s="34"/>
      <c r="E79" s="34"/>
      <c r="F79" s="34"/>
      <c r="G79" s="34"/>
      <c r="H79" s="35"/>
      <c r="K79" s="3">
        <f>IF(B79="X",1,0)</f>
        <v>0</v>
      </c>
      <c r="L79" s="3">
        <f>IF(C79="X",2,0)</f>
        <v>0</v>
      </c>
      <c r="M79" s="3">
        <f>IF(D79="X",3,0)</f>
        <v>0</v>
      </c>
      <c r="N79" s="3">
        <f>IF(E79="X",4,0)</f>
        <v>0</v>
      </c>
      <c r="O79" s="3">
        <f>IF(F79="X",5,0)</f>
        <v>0</v>
      </c>
      <c r="P79" s="3">
        <f>IF(G79="X",6,0)</f>
        <v>0</v>
      </c>
      <c r="Q79" s="3">
        <f t="shared" si="25"/>
        <v>0</v>
      </c>
      <c r="R79" s="3">
        <f t="shared" ref="R79" si="32">SUM(K79:Q79)</f>
        <v>0</v>
      </c>
    </row>
    <row r="80" spans="1:18" x14ac:dyDescent="0.2">
      <c r="A80" s="32" t="s">
        <v>228</v>
      </c>
      <c r="B80" s="64" t="s">
        <v>53</v>
      </c>
      <c r="C80" s="64" t="s">
        <v>126</v>
      </c>
      <c r="D80" s="64" t="s">
        <v>118</v>
      </c>
      <c r="E80" s="64" t="s">
        <v>41</v>
      </c>
      <c r="F80" s="64" t="s">
        <v>127</v>
      </c>
      <c r="G80" s="64" t="s">
        <v>15</v>
      </c>
      <c r="H80" s="65" t="s">
        <v>128</v>
      </c>
    </row>
    <row r="81" spans="1:18" x14ac:dyDescent="0.2">
      <c r="A81" s="33" t="s">
        <v>141</v>
      </c>
      <c r="B81" s="34"/>
      <c r="C81" s="34"/>
      <c r="D81" s="34"/>
      <c r="E81" s="34"/>
      <c r="F81" s="34"/>
      <c r="G81" s="34"/>
      <c r="H81" s="35"/>
      <c r="K81" s="3">
        <f>IF(B81="X",1,0)</f>
        <v>0</v>
      </c>
      <c r="L81" s="3">
        <f>IF(C81="X",2,0)</f>
        <v>0</v>
      </c>
      <c r="M81" s="3">
        <f>IF(D81="X",3,0)</f>
        <v>0</v>
      </c>
      <c r="N81" s="3">
        <f>IF(E81="X",4,0)</f>
        <v>0</v>
      </c>
      <c r="O81" s="3">
        <f>IF(F81="X",5,0)</f>
        <v>0</v>
      </c>
      <c r="P81" s="3">
        <f>IF(G81="X",6,0)</f>
        <v>0</v>
      </c>
      <c r="Q81" s="3">
        <f t="shared" si="25"/>
        <v>0</v>
      </c>
      <c r="R81" s="3">
        <f t="shared" ref="R81" si="33">SUM(K81:Q81)</f>
        <v>0</v>
      </c>
    </row>
    <row r="82" spans="1:18" x14ac:dyDescent="0.2">
      <c r="A82" s="32" t="s">
        <v>228</v>
      </c>
      <c r="B82" s="64" t="s">
        <v>53</v>
      </c>
      <c r="C82" s="64" t="s">
        <v>126</v>
      </c>
      <c r="D82" s="64" t="s">
        <v>118</v>
      </c>
      <c r="E82" s="64" t="s">
        <v>41</v>
      </c>
      <c r="F82" s="64" t="s">
        <v>127</v>
      </c>
      <c r="G82" s="64" t="s">
        <v>15</v>
      </c>
      <c r="H82" s="65" t="s">
        <v>128</v>
      </c>
    </row>
    <row r="83" spans="1:18" x14ac:dyDescent="0.2">
      <c r="A83" s="33" t="s">
        <v>142</v>
      </c>
      <c r="B83" s="34"/>
      <c r="C83" s="34"/>
      <c r="D83" s="34"/>
      <c r="E83" s="34"/>
      <c r="F83" s="34"/>
      <c r="G83" s="34"/>
      <c r="H83" s="35"/>
      <c r="K83" s="3">
        <f>IF(B83="X",1,0)</f>
        <v>0</v>
      </c>
      <c r="L83" s="3">
        <f>IF(C83="X",2,0)</f>
        <v>0</v>
      </c>
      <c r="M83" s="3">
        <f>IF(D83="X",3,0)</f>
        <v>0</v>
      </c>
      <c r="N83" s="3">
        <f>IF(E83="X",4,0)</f>
        <v>0</v>
      </c>
      <c r="O83" s="3">
        <f>IF(F83="X",5,0)</f>
        <v>0</v>
      </c>
      <c r="P83" s="3">
        <f>IF(G83="X",6,0)</f>
        <v>0</v>
      </c>
      <c r="Q83" s="3">
        <f t="shared" si="25"/>
        <v>0</v>
      </c>
      <c r="R83" s="3">
        <f t="shared" ref="R83" si="34">SUM(K83:Q83)</f>
        <v>0</v>
      </c>
    </row>
    <row r="84" spans="1:18" x14ac:dyDescent="0.2">
      <c r="A84" s="32"/>
      <c r="B84" s="64" t="s">
        <v>53</v>
      </c>
      <c r="C84" s="64" t="s">
        <v>126</v>
      </c>
      <c r="D84" s="64" t="s">
        <v>118</v>
      </c>
      <c r="E84" s="64" t="s">
        <v>41</v>
      </c>
      <c r="F84" s="64" t="s">
        <v>127</v>
      </c>
      <c r="G84" s="64" t="s">
        <v>15</v>
      </c>
      <c r="H84" s="65" t="s">
        <v>128</v>
      </c>
    </row>
    <row r="85" spans="1:18" x14ac:dyDescent="0.2">
      <c r="A85" s="33" t="s">
        <v>229</v>
      </c>
      <c r="B85" s="34"/>
      <c r="C85" s="34"/>
      <c r="D85" s="34"/>
      <c r="E85" s="34"/>
      <c r="F85" s="34"/>
      <c r="G85" s="34"/>
      <c r="H85" s="35"/>
      <c r="K85" s="3">
        <f>IF(B85="X",1,0)</f>
        <v>0</v>
      </c>
      <c r="L85" s="3">
        <f>IF(C85="X",2,0)</f>
        <v>0</v>
      </c>
      <c r="M85" s="3">
        <f>IF(D85="X",3,0)</f>
        <v>0</v>
      </c>
      <c r="N85" s="3">
        <f>IF(E85="X",4,0)</f>
        <v>0</v>
      </c>
      <c r="O85" s="3">
        <f>IF(F85="X",5,0)</f>
        <v>0</v>
      </c>
      <c r="P85" s="3">
        <f>IF(G85="X",6,0)</f>
        <v>0</v>
      </c>
      <c r="Q85" s="3">
        <f t="shared" si="25"/>
        <v>0</v>
      </c>
      <c r="R85" s="3">
        <f t="shared" ref="R85" si="35">SUM(K85:Q85)</f>
        <v>0</v>
      </c>
    </row>
    <row r="86" spans="1:18" x14ac:dyDescent="0.2">
      <c r="A86" s="32"/>
      <c r="B86" s="64" t="s">
        <v>53</v>
      </c>
      <c r="C86" s="64" t="s">
        <v>126</v>
      </c>
      <c r="D86" s="64" t="s">
        <v>118</v>
      </c>
      <c r="E86" s="64" t="s">
        <v>41</v>
      </c>
      <c r="F86" s="64" t="s">
        <v>127</v>
      </c>
      <c r="G86" s="64" t="s">
        <v>15</v>
      </c>
      <c r="H86" s="65" t="s">
        <v>128</v>
      </c>
    </row>
    <row r="87" spans="1:18" x14ac:dyDescent="0.2">
      <c r="A87" s="33" t="s">
        <v>230</v>
      </c>
      <c r="B87" s="34"/>
      <c r="C87" s="34"/>
      <c r="D87" s="34"/>
      <c r="E87" s="34"/>
      <c r="F87" s="34"/>
      <c r="G87" s="34"/>
      <c r="H87" s="35"/>
      <c r="K87" s="3">
        <f>IF(B87="X",1,0)</f>
        <v>0</v>
      </c>
      <c r="L87" s="3">
        <f>IF(C87="X",2,0)</f>
        <v>0</v>
      </c>
      <c r="M87" s="3">
        <f>IF(D87="X",3,0)</f>
        <v>0</v>
      </c>
      <c r="N87" s="3">
        <f>IF(E87="X",4,0)</f>
        <v>0</v>
      </c>
      <c r="O87" s="3">
        <f>IF(F87="X",5,0)</f>
        <v>0</v>
      </c>
      <c r="P87" s="3">
        <f>IF(G87="X",6,0)</f>
        <v>0</v>
      </c>
      <c r="Q87" s="3">
        <f t="shared" si="25"/>
        <v>0</v>
      </c>
      <c r="R87" s="3">
        <f t="shared" ref="R87" si="36">SUM(K87:Q87)</f>
        <v>0</v>
      </c>
    </row>
    <row r="88" spans="1:18" x14ac:dyDescent="0.2">
      <c r="A88" s="32"/>
      <c r="B88" s="64" t="s">
        <v>53</v>
      </c>
      <c r="C88" s="64" t="s">
        <v>126</v>
      </c>
      <c r="D88" s="64" t="s">
        <v>118</v>
      </c>
      <c r="E88" s="64" t="s">
        <v>41</v>
      </c>
      <c r="F88" s="64" t="s">
        <v>127</v>
      </c>
      <c r="G88" s="64" t="s">
        <v>15</v>
      </c>
      <c r="H88" s="65" t="s">
        <v>128</v>
      </c>
    </row>
    <row r="89" spans="1:18" x14ac:dyDescent="0.2">
      <c r="A89" s="33" t="s">
        <v>231</v>
      </c>
      <c r="B89" s="34"/>
      <c r="C89" s="34"/>
      <c r="D89" s="34"/>
      <c r="E89" s="34"/>
      <c r="F89" s="34"/>
      <c r="G89" s="34"/>
      <c r="H89" s="35"/>
      <c r="K89" s="3">
        <f>IF(B89="X",1,0)</f>
        <v>0</v>
      </c>
      <c r="L89" s="3">
        <f>IF(C89="X",2,0)</f>
        <v>0</v>
      </c>
      <c r="M89" s="3">
        <f>IF(D89="X",3,0)</f>
        <v>0</v>
      </c>
      <c r="N89" s="3">
        <f>IF(E89="X",4,0)</f>
        <v>0</v>
      </c>
      <c r="O89" s="3">
        <f>IF(F89="X",5,0)</f>
        <v>0</v>
      </c>
      <c r="P89" s="3">
        <f>IF(G89="X",6,0)</f>
        <v>0</v>
      </c>
      <c r="Q89" s="3">
        <f t="shared" si="25"/>
        <v>0</v>
      </c>
      <c r="R89" s="3">
        <f t="shared" ref="R89" si="37">SUM(K89:Q89)</f>
        <v>0</v>
      </c>
    </row>
    <row r="90" spans="1:18" x14ac:dyDescent="0.2">
      <c r="A90" s="32"/>
      <c r="B90" s="64" t="s">
        <v>53</v>
      </c>
      <c r="C90" s="64" t="s">
        <v>126</v>
      </c>
      <c r="D90" s="64" t="s">
        <v>118</v>
      </c>
      <c r="E90" s="64" t="s">
        <v>41</v>
      </c>
      <c r="F90" s="64" t="s">
        <v>127</v>
      </c>
      <c r="G90" s="64" t="s">
        <v>15</v>
      </c>
      <c r="H90" s="65" t="s">
        <v>128</v>
      </c>
    </row>
    <row r="91" spans="1:18" x14ac:dyDescent="0.2">
      <c r="A91" s="33" t="s">
        <v>232</v>
      </c>
      <c r="B91" s="34"/>
      <c r="C91" s="34"/>
      <c r="D91" s="34"/>
      <c r="E91" s="34"/>
      <c r="F91" s="34"/>
      <c r="G91" s="34"/>
      <c r="H91" s="35"/>
      <c r="K91" s="3">
        <f>IF(B91="X",1,0)</f>
        <v>0</v>
      </c>
      <c r="L91" s="3">
        <f>IF(C91="X",2,0)</f>
        <v>0</v>
      </c>
      <c r="M91" s="3">
        <f>IF(D91="X",3,0)</f>
        <v>0</v>
      </c>
      <c r="N91" s="3">
        <f>IF(E91="X",4,0)</f>
        <v>0</v>
      </c>
      <c r="O91" s="3">
        <f>IF(F91="X",5,0)</f>
        <v>0</v>
      </c>
      <c r="P91" s="3">
        <f>IF(G91="X",6,0)</f>
        <v>0</v>
      </c>
      <c r="Q91" s="3">
        <f t="shared" si="25"/>
        <v>0</v>
      </c>
      <c r="R91" s="3">
        <f t="shared" ref="R91" si="38">SUM(K91:Q91)</f>
        <v>0</v>
      </c>
    </row>
    <row r="92" spans="1:18" x14ac:dyDescent="0.2">
      <c r="A92" s="32"/>
      <c r="B92" s="62" t="s">
        <v>117</v>
      </c>
      <c r="C92" s="62" t="s">
        <v>54</v>
      </c>
      <c r="D92" s="62" t="s">
        <v>118</v>
      </c>
      <c r="E92" s="62" t="s">
        <v>41</v>
      </c>
      <c r="F92" s="62" t="s">
        <v>119</v>
      </c>
      <c r="G92" s="62" t="s">
        <v>120</v>
      </c>
      <c r="H92" s="63" t="s">
        <v>121</v>
      </c>
    </row>
    <row r="93" spans="1:18" x14ac:dyDescent="0.2">
      <c r="A93" s="33" t="s">
        <v>266</v>
      </c>
      <c r="B93" s="34"/>
      <c r="C93" s="34"/>
      <c r="D93" s="34"/>
      <c r="E93" s="34"/>
      <c r="F93" s="34"/>
      <c r="G93" s="34"/>
      <c r="H93" s="35"/>
      <c r="K93" s="3">
        <f>IF(B93="X",1,0)</f>
        <v>0</v>
      </c>
      <c r="L93" s="3">
        <f>IF(C93="X",2,0)</f>
        <v>0</v>
      </c>
      <c r="M93" s="3">
        <f>IF(D93="X",3,0)</f>
        <v>0</v>
      </c>
      <c r="N93" s="3">
        <f>IF(E93="X",4,0)</f>
        <v>0</v>
      </c>
      <c r="O93" s="3">
        <f>IF(F93="X",5,0)</f>
        <v>0</v>
      </c>
      <c r="P93" s="3">
        <f>IF(G93="X",6,0)</f>
        <v>0</v>
      </c>
      <c r="Q93" s="3">
        <f t="shared" si="25"/>
        <v>0</v>
      </c>
      <c r="R93" s="3">
        <f t="shared" ref="R93" si="39">SUM(K93:Q93)</f>
        <v>0</v>
      </c>
    </row>
    <row r="94" spans="1:18" x14ac:dyDescent="0.2">
      <c r="A94" s="32"/>
      <c r="B94" s="64" t="s">
        <v>53</v>
      </c>
      <c r="C94" s="64" t="s">
        <v>126</v>
      </c>
      <c r="D94" s="64" t="s">
        <v>118</v>
      </c>
      <c r="E94" s="64" t="s">
        <v>41</v>
      </c>
      <c r="F94" s="64" t="s">
        <v>127</v>
      </c>
      <c r="G94" s="64" t="s">
        <v>15</v>
      </c>
      <c r="H94" s="65" t="s">
        <v>128</v>
      </c>
    </row>
    <row r="95" spans="1:18" x14ac:dyDescent="0.2">
      <c r="A95" s="33" t="s">
        <v>233</v>
      </c>
      <c r="B95" s="34"/>
      <c r="C95" s="34"/>
      <c r="D95" s="34"/>
      <c r="E95" s="34"/>
      <c r="F95" s="34"/>
      <c r="G95" s="34"/>
      <c r="H95" s="35"/>
      <c r="K95" s="3">
        <f>IF(B95="X",1,0)</f>
        <v>0</v>
      </c>
      <c r="L95" s="3">
        <f>IF(C95="X",2,0)</f>
        <v>0</v>
      </c>
      <c r="M95" s="3">
        <f>IF(D95="X",3,0)</f>
        <v>0</v>
      </c>
      <c r="N95" s="3">
        <f>IF(E95="X",4,0)</f>
        <v>0</v>
      </c>
      <c r="O95" s="3">
        <f>IF(F95="X",5,0)</f>
        <v>0</v>
      </c>
      <c r="P95" s="3">
        <f>IF(G95="X",6,0)</f>
        <v>0</v>
      </c>
      <c r="Q95" s="3">
        <f t="shared" si="25"/>
        <v>0</v>
      </c>
      <c r="R95" s="3">
        <f t="shared" ref="R95" si="40">SUM(K95:Q95)</f>
        <v>0</v>
      </c>
    </row>
    <row r="96" spans="1:18" x14ac:dyDescent="0.2">
      <c r="A96" s="32"/>
      <c r="B96" s="64" t="s">
        <v>53</v>
      </c>
      <c r="C96" s="64" t="s">
        <v>126</v>
      </c>
      <c r="D96" s="64" t="s">
        <v>118</v>
      </c>
      <c r="E96" s="64" t="s">
        <v>41</v>
      </c>
      <c r="F96" s="64" t="s">
        <v>127</v>
      </c>
      <c r="G96" s="64" t="s">
        <v>15</v>
      </c>
      <c r="H96" s="65" t="s">
        <v>128</v>
      </c>
    </row>
    <row r="97" spans="1:18" x14ac:dyDescent="0.2">
      <c r="A97" s="33" t="s">
        <v>234</v>
      </c>
      <c r="B97" s="34"/>
      <c r="C97" s="34"/>
      <c r="D97" s="34"/>
      <c r="E97" s="34"/>
      <c r="F97" s="34"/>
      <c r="G97" s="34"/>
      <c r="H97" s="35"/>
      <c r="K97" s="3">
        <f>IF(B97="X",1,0)</f>
        <v>0</v>
      </c>
      <c r="L97" s="3">
        <f>IF(C97="X",2,0)</f>
        <v>0</v>
      </c>
      <c r="M97" s="3">
        <f>IF(D97="X",3,0)</f>
        <v>0</v>
      </c>
      <c r="N97" s="3">
        <f>IF(E97="X",4,0)</f>
        <v>0</v>
      </c>
      <c r="O97" s="3">
        <f>IF(F97="X",5,0)</f>
        <v>0</v>
      </c>
      <c r="P97" s="3">
        <f>IF(G97="X",6,0)</f>
        <v>0</v>
      </c>
      <c r="Q97" s="3">
        <f t="shared" si="25"/>
        <v>0</v>
      </c>
      <c r="R97" s="3">
        <f t="shared" ref="R97" si="41">SUM(K97:Q97)</f>
        <v>0</v>
      </c>
    </row>
    <row r="98" spans="1:18" x14ac:dyDescent="0.2">
      <c r="A98" s="32" t="s">
        <v>235</v>
      </c>
      <c r="B98" s="64" t="s">
        <v>53</v>
      </c>
      <c r="C98" s="64" t="s">
        <v>126</v>
      </c>
      <c r="D98" s="64" t="s">
        <v>118</v>
      </c>
      <c r="E98" s="64" t="s">
        <v>41</v>
      </c>
      <c r="F98" s="64" t="s">
        <v>127</v>
      </c>
      <c r="G98" s="64" t="s">
        <v>15</v>
      </c>
      <c r="H98" s="65" t="s">
        <v>128</v>
      </c>
    </row>
    <row r="99" spans="1:18" x14ac:dyDescent="0.2">
      <c r="A99" s="33" t="s">
        <v>267</v>
      </c>
      <c r="B99" s="34"/>
      <c r="C99" s="34"/>
      <c r="D99" s="34"/>
      <c r="E99" s="34"/>
      <c r="F99" s="34"/>
      <c r="G99" s="34"/>
      <c r="H99" s="35"/>
      <c r="K99" s="3">
        <f>IF(B99="X",1,0)</f>
        <v>0</v>
      </c>
      <c r="L99" s="3">
        <f>IF(C99="X",2,0)</f>
        <v>0</v>
      </c>
      <c r="M99" s="3">
        <f>IF(D99="X",3,0)</f>
        <v>0</v>
      </c>
      <c r="N99" s="3">
        <f>IF(E99="X",4,0)</f>
        <v>0</v>
      </c>
      <c r="O99" s="3">
        <f>IF(F99="X",5,0)</f>
        <v>0</v>
      </c>
      <c r="P99" s="3">
        <f>IF(G99="X",6,0)</f>
        <v>0</v>
      </c>
      <c r="Q99" s="3">
        <f t="shared" si="25"/>
        <v>0</v>
      </c>
      <c r="R99" s="3">
        <f t="shared" ref="R99" si="42">SUM(K99:Q99)</f>
        <v>0</v>
      </c>
    </row>
    <row r="100" spans="1:18" x14ac:dyDescent="0.2">
      <c r="A100" s="32" t="s">
        <v>236</v>
      </c>
      <c r="B100" s="64" t="s">
        <v>53</v>
      </c>
      <c r="C100" s="64" t="s">
        <v>126</v>
      </c>
      <c r="D100" s="64" t="s">
        <v>118</v>
      </c>
      <c r="E100" s="64" t="s">
        <v>41</v>
      </c>
      <c r="F100" s="64" t="s">
        <v>127</v>
      </c>
      <c r="G100" s="64" t="s">
        <v>15</v>
      </c>
      <c r="H100" s="65" t="s">
        <v>128</v>
      </c>
    </row>
    <row r="101" spans="1:18" ht="17" thickBot="1" x14ac:dyDescent="0.25">
      <c r="A101" s="71" t="s">
        <v>268</v>
      </c>
      <c r="B101" s="72"/>
      <c r="C101" s="72"/>
      <c r="D101" s="72"/>
      <c r="E101" s="72"/>
      <c r="F101" s="72"/>
      <c r="G101" s="72"/>
      <c r="H101" s="73"/>
      <c r="K101" s="3">
        <f>IF(B101="X",1,0)</f>
        <v>0</v>
      </c>
      <c r="L101" s="3">
        <f>IF(C101="X",2,0)</f>
        <v>0</v>
      </c>
      <c r="M101" s="3">
        <f>IF(D101="X",3,0)</f>
        <v>0</v>
      </c>
      <c r="N101" s="3">
        <f>IF(E101="X",4,0)</f>
        <v>0</v>
      </c>
      <c r="O101" s="3">
        <f>IF(F101="X",5,0)</f>
        <v>0</v>
      </c>
      <c r="P101" s="3">
        <f>IF(G101="X",6,0)</f>
        <v>0</v>
      </c>
      <c r="Q101" s="3">
        <f t="shared" si="25"/>
        <v>0</v>
      </c>
      <c r="R101" s="3">
        <f t="shared" ref="R101" si="43">SUM(K101:Q101)</f>
        <v>0</v>
      </c>
    </row>
    <row r="102" spans="1:18" ht="26" thickBot="1" x14ac:dyDescent="0.3">
      <c r="A102" s="74"/>
      <c r="B102" s="75"/>
      <c r="C102" s="75"/>
      <c r="D102" s="75"/>
      <c r="E102" s="75"/>
      <c r="F102" s="75"/>
      <c r="G102" s="56" t="s">
        <v>31</v>
      </c>
      <c r="H102" s="23">
        <f>R102</f>
        <v>0</v>
      </c>
      <c r="Q102" s="3" t="s">
        <v>32</v>
      </c>
      <c r="R102" s="3">
        <f>AVERAGE(R65:R101)</f>
        <v>0</v>
      </c>
    </row>
    <row r="103" spans="1:18" ht="17" thickBot="1" x14ac:dyDescent="0.25">
      <c r="A103" s="76"/>
      <c r="B103" s="77"/>
      <c r="C103" s="77"/>
      <c r="D103" s="77"/>
      <c r="E103" s="77"/>
      <c r="F103" s="77"/>
      <c r="G103" s="77"/>
      <c r="H103" s="78"/>
    </row>
    <row r="104" spans="1:18" ht="25" thickBot="1" x14ac:dyDescent="0.35">
      <c r="A104" s="66" t="s">
        <v>166</v>
      </c>
      <c r="B104" s="67">
        <v>1</v>
      </c>
      <c r="C104" s="67">
        <v>2</v>
      </c>
      <c r="D104" s="67">
        <v>3</v>
      </c>
      <c r="E104" s="67">
        <v>4</v>
      </c>
      <c r="F104" s="67">
        <v>5</v>
      </c>
      <c r="G104" s="67">
        <v>6</v>
      </c>
      <c r="H104" s="68">
        <v>7</v>
      </c>
    </row>
    <row r="105" spans="1:18" x14ac:dyDescent="0.2">
      <c r="A105" s="31"/>
      <c r="B105" s="69" t="s">
        <v>117</v>
      </c>
      <c r="C105" s="69" t="s">
        <v>54</v>
      </c>
      <c r="D105" s="69" t="s">
        <v>118</v>
      </c>
      <c r="E105" s="69" t="s">
        <v>41</v>
      </c>
      <c r="F105" s="69" t="s">
        <v>119</v>
      </c>
      <c r="G105" s="69" t="s">
        <v>120</v>
      </c>
      <c r="H105" s="70" t="s">
        <v>121</v>
      </c>
    </row>
    <row r="106" spans="1:18" x14ac:dyDescent="0.2">
      <c r="A106" s="18" t="s">
        <v>237</v>
      </c>
      <c r="B106" s="11"/>
      <c r="C106" s="11"/>
      <c r="D106" s="11"/>
      <c r="E106" s="11"/>
      <c r="F106" s="11"/>
      <c r="G106" s="11"/>
      <c r="H106" s="12"/>
      <c r="K106" s="3">
        <f>IF(B106="X",1,0)</f>
        <v>0</v>
      </c>
      <c r="L106" s="3">
        <f>IF(C106="X",2,0)</f>
        <v>0</v>
      </c>
      <c r="M106" s="3">
        <f>IF(D106="X",3,0)</f>
        <v>0</v>
      </c>
      <c r="N106" s="3">
        <f>IF(E106="X",4,0)</f>
        <v>0</v>
      </c>
      <c r="O106" s="3">
        <f>IF(F106="X",5,0)</f>
        <v>0</v>
      </c>
      <c r="P106" s="3">
        <f>IF(G106="X",6,0)</f>
        <v>0</v>
      </c>
      <c r="Q106" s="3">
        <f>IF(H106="X",7,0)</f>
        <v>0</v>
      </c>
      <c r="R106" s="3">
        <f t="shared" ref="R106" si="44">SUM(K106:Q106)</f>
        <v>0</v>
      </c>
    </row>
    <row r="107" spans="1:18" x14ac:dyDescent="0.2">
      <c r="A107" s="19"/>
      <c r="B107" s="69" t="s">
        <v>117</v>
      </c>
      <c r="C107" s="69" t="s">
        <v>54</v>
      </c>
      <c r="D107" s="69" t="s">
        <v>118</v>
      </c>
      <c r="E107" s="69" t="s">
        <v>41</v>
      </c>
      <c r="F107" s="69" t="s">
        <v>119</v>
      </c>
      <c r="G107" s="69" t="s">
        <v>120</v>
      </c>
      <c r="H107" s="70" t="s">
        <v>121</v>
      </c>
    </row>
    <row r="108" spans="1:18" x14ac:dyDescent="0.2">
      <c r="A108" s="18" t="s">
        <v>238</v>
      </c>
      <c r="B108" s="11"/>
      <c r="C108" s="11"/>
      <c r="D108" s="11"/>
      <c r="E108" s="11"/>
      <c r="F108" s="11"/>
      <c r="G108" s="11"/>
      <c r="H108" s="12"/>
      <c r="K108" s="3">
        <f>IF(B108="X",1,0)</f>
        <v>0</v>
      </c>
      <c r="L108" s="3">
        <f>IF(C108="X",2,0)</f>
        <v>0</v>
      </c>
      <c r="M108" s="3">
        <f>IF(D108="X",3,0)</f>
        <v>0</v>
      </c>
      <c r="N108" s="3">
        <f>IF(E108="X",4,0)</f>
        <v>0</v>
      </c>
      <c r="O108" s="3">
        <f>IF(F108="X",5,0)</f>
        <v>0</v>
      </c>
      <c r="P108" s="3">
        <f>IF(G108="X",6,0)</f>
        <v>0</v>
      </c>
      <c r="Q108" s="3">
        <f t="shared" ref="Q108:Q117" si="45">IF(H108="X",7,0)</f>
        <v>0</v>
      </c>
      <c r="R108" s="3">
        <f t="shared" ref="R108" si="46">SUM(K108:Q108)</f>
        <v>0</v>
      </c>
    </row>
    <row r="109" spans="1:18" x14ac:dyDescent="0.2">
      <c r="A109" s="19"/>
      <c r="B109" s="69" t="s">
        <v>117</v>
      </c>
      <c r="C109" s="69" t="s">
        <v>54</v>
      </c>
      <c r="D109" s="69" t="s">
        <v>118</v>
      </c>
      <c r="E109" s="69" t="s">
        <v>41</v>
      </c>
      <c r="F109" s="69" t="s">
        <v>119</v>
      </c>
      <c r="G109" s="69" t="s">
        <v>120</v>
      </c>
      <c r="H109" s="70" t="s">
        <v>121</v>
      </c>
    </row>
    <row r="110" spans="1:18" x14ac:dyDescent="0.2">
      <c r="A110" s="18" t="s">
        <v>239</v>
      </c>
      <c r="B110" s="11"/>
      <c r="C110" s="11"/>
      <c r="D110" s="11"/>
      <c r="E110" s="11"/>
      <c r="F110" s="11"/>
      <c r="G110" s="11"/>
      <c r="H110" s="12"/>
      <c r="K110" s="3">
        <f>IF(B110="X",1,0)</f>
        <v>0</v>
      </c>
      <c r="L110" s="3">
        <f>IF(C110="X",2,0)</f>
        <v>0</v>
      </c>
      <c r="M110" s="3">
        <f>IF(D110="X",3,0)</f>
        <v>0</v>
      </c>
      <c r="N110" s="3">
        <f>IF(E110="X",4,0)</f>
        <v>0</v>
      </c>
      <c r="O110" s="3">
        <f>IF(F110="X",5,0)</f>
        <v>0</v>
      </c>
      <c r="P110" s="3">
        <f>IF(G110="X",6,0)</f>
        <v>0</v>
      </c>
      <c r="Q110" s="3">
        <f t="shared" si="45"/>
        <v>0</v>
      </c>
      <c r="R110" s="3">
        <f t="shared" ref="R110" si="47">SUM(K110:Q110)</f>
        <v>0</v>
      </c>
    </row>
    <row r="111" spans="1:18" x14ac:dyDescent="0.2">
      <c r="A111" s="19"/>
      <c r="B111" s="69" t="s">
        <v>117</v>
      </c>
      <c r="C111" s="69" t="s">
        <v>54</v>
      </c>
      <c r="D111" s="69" t="s">
        <v>118</v>
      </c>
      <c r="E111" s="69" t="s">
        <v>41</v>
      </c>
      <c r="F111" s="69" t="s">
        <v>119</v>
      </c>
      <c r="G111" s="69" t="s">
        <v>120</v>
      </c>
      <c r="H111" s="70" t="s">
        <v>121</v>
      </c>
    </row>
    <row r="112" spans="1:18" x14ac:dyDescent="0.2">
      <c r="A112" s="18" t="s">
        <v>240</v>
      </c>
      <c r="B112" s="11"/>
      <c r="C112" s="11"/>
      <c r="D112" s="11"/>
      <c r="E112" s="11"/>
      <c r="F112" s="11"/>
      <c r="G112" s="11"/>
      <c r="H112" s="12"/>
      <c r="K112" s="3">
        <f>IF(B112="X",1,0)</f>
        <v>0</v>
      </c>
      <c r="L112" s="3">
        <f>IF(C112="X",2,0)</f>
        <v>0</v>
      </c>
      <c r="M112" s="3">
        <f>IF(D112="X",3,0)</f>
        <v>0</v>
      </c>
      <c r="N112" s="3">
        <f>IF(E112="X",4,0)</f>
        <v>0</v>
      </c>
      <c r="O112" s="3">
        <f>IF(F112="X",5,0)</f>
        <v>0</v>
      </c>
      <c r="P112" s="3">
        <f>IF(G112="X",6,0)</f>
        <v>0</v>
      </c>
      <c r="Q112" s="3">
        <f t="shared" si="45"/>
        <v>0</v>
      </c>
      <c r="R112" s="3">
        <f t="shared" ref="R112" si="48">SUM(K112:Q112)</f>
        <v>0</v>
      </c>
    </row>
    <row r="113" spans="1:18" x14ac:dyDescent="0.2">
      <c r="A113" s="32"/>
      <c r="B113" s="69" t="s">
        <v>117</v>
      </c>
      <c r="C113" s="69" t="s">
        <v>54</v>
      </c>
      <c r="D113" s="69" t="s">
        <v>118</v>
      </c>
      <c r="E113" s="69" t="s">
        <v>41</v>
      </c>
      <c r="F113" s="69" t="s">
        <v>119</v>
      </c>
      <c r="G113" s="69" t="s">
        <v>120</v>
      </c>
      <c r="H113" s="70" t="s">
        <v>121</v>
      </c>
    </row>
    <row r="114" spans="1:18" x14ac:dyDescent="0.2">
      <c r="A114" s="33" t="s">
        <v>241</v>
      </c>
      <c r="B114" s="34"/>
      <c r="C114" s="34"/>
      <c r="D114" s="34"/>
      <c r="E114" s="34"/>
      <c r="F114" s="34"/>
      <c r="G114" s="34"/>
      <c r="H114" s="35"/>
      <c r="K114" s="3">
        <f>IF(B114="X",1,0)</f>
        <v>0</v>
      </c>
      <c r="L114" s="3">
        <f>IF(C114="X",2,0)</f>
        <v>0</v>
      </c>
      <c r="M114" s="3">
        <f>IF(D114="X",3,0)</f>
        <v>0</v>
      </c>
      <c r="N114" s="3">
        <f>IF(E114="X",4,0)</f>
        <v>0</v>
      </c>
      <c r="O114" s="3">
        <f>IF(F114="X",5,0)</f>
        <v>0</v>
      </c>
      <c r="P114" s="3">
        <f>IF(G114="X",6,0)</f>
        <v>0</v>
      </c>
      <c r="Q114" s="3">
        <f t="shared" si="45"/>
        <v>0</v>
      </c>
      <c r="R114" s="3">
        <f t="shared" ref="R114" si="49">SUM(K114:Q114)</f>
        <v>0</v>
      </c>
    </row>
    <row r="115" spans="1:18" x14ac:dyDescent="0.2">
      <c r="A115" s="19"/>
      <c r="B115" s="69" t="s">
        <v>117</v>
      </c>
      <c r="C115" s="69" t="s">
        <v>54</v>
      </c>
      <c r="D115" s="69" t="s">
        <v>118</v>
      </c>
      <c r="E115" s="69" t="s">
        <v>41</v>
      </c>
      <c r="F115" s="69" t="s">
        <v>119</v>
      </c>
      <c r="G115" s="69" t="s">
        <v>120</v>
      </c>
      <c r="H115" s="70" t="s">
        <v>121</v>
      </c>
    </row>
    <row r="116" spans="1:18" ht="17" thickBot="1" x14ac:dyDescent="0.25">
      <c r="A116" s="18" t="s">
        <v>242</v>
      </c>
      <c r="B116" s="11"/>
      <c r="C116" s="11"/>
      <c r="D116" s="11"/>
      <c r="E116" s="11"/>
      <c r="F116" s="11"/>
      <c r="G116" s="11"/>
      <c r="H116" s="12"/>
      <c r="K116" s="3">
        <f>IF(B116="X",1,0)</f>
        <v>0</v>
      </c>
      <c r="L116" s="3">
        <f>IF(C116="X",2,0)</f>
        <v>0</v>
      </c>
      <c r="M116" s="3">
        <f>IF(D116="X",3,0)</f>
        <v>0</v>
      </c>
      <c r="N116" s="3">
        <f>IF(E116="X",4,0)</f>
        <v>0</v>
      </c>
      <c r="O116" s="3">
        <f>IF(F116="X",5,0)</f>
        <v>0</v>
      </c>
      <c r="P116" s="3">
        <f>IF(G116="X",6,0)</f>
        <v>0</v>
      </c>
      <c r="Q116" s="3">
        <f t="shared" si="45"/>
        <v>0</v>
      </c>
      <c r="R116" s="3">
        <f t="shared" ref="R116" si="50">SUM(K116:Q116)</f>
        <v>0</v>
      </c>
    </row>
    <row r="117" spans="1:18" ht="26" thickBot="1" x14ac:dyDescent="0.3">
      <c r="A117" s="74"/>
      <c r="B117" s="75"/>
      <c r="C117" s="75"/>
      <c r="D117" s="75"/>
      <c r="E117" s="75"/>
      <c r="F117" s="75"/>
      <c r="G117" s="79" t="s">
        <v>31</v>
      </c>
      <c r="H117" s="23">
        <f>R117</f>
        <v>0</v>
      </c>
      <c r="Q117" s="3" t="s">
        <v>32</v>
      </c>
      <c r="R117" s="3">
        <f>AVERAGE(R106:R116)</f>
        <v>0</v>
      </c>
    </row>
    <row r="118" spans="1:18" ht="17" thickBot="1" x14ac:dyDescent="0.25">
      <c r="A118" s="76"/>
      <c r="B118" s="77"/>
      <c r="C118" s="77"/>
      <c r="D118" s="77"/>
      <c r="E118" s="77"/>
      <c r="F118" s="77"/>
      <c r="G118" s="77"/>
      <c r="H118" s="78"/>
    </row>
    <row r="119" spans="1:18" ht="25" thickBot="1" x14ac:dyDescent="0.35">
      <c r="A119" s="81" t="s">
        <v>173</v>
      </c>
      <c r="B119" s="82">
        <v>1</v>
      </c>
      <c r="C119" s="82">
        <v>2</v>
      </c>
      <c r="D119" s="82">
        <v>3</v>
      </c>
      <c r="E119" s="82">
        <v>4</v>
      </c>
      <c r="F119" s="82">
        <v>5</v>
      </c>
      <c r="G119" s="82">
        <v>6</v>
      </c>
      <c r="H119" s="83">
        <v>7</v>
      </c>
    </row>
    <row r="120" spans="1:18" x14ac:dyDescent="0.2">
      <c r="A120" s="31"/>
      <c r="B120" s="84" t="s">
        <v>117</v>
      </c>
      <c r="C120" s="84" t="s">
        <v>54</v>
      </c>
      <c r="D120" s="84" t="s">
        <v>118</v>
      </c>
      <c r="E120" s="84" t="s">
        <v>41</v>
      </c>
      <c r="F120" s="84" t="s">
        <v>119</v>
      </c>
      <c r="G120" s="84" t="s">
        <v>120</v>
      </c>
      <c r="H120" s="85" t="s">
        <v>121</v>
      </c>
    </row>
    <row r="121" spans="1:18" x14ac:dyDescent="0.2">
      <c r="A121" s="18" t="s">
        <v>243</v>
      </c>
      <c r="B121" s="11"/>
      <c r="C121" s="11"/>
      <c r="D121" s="11"/>
      <c r="E121" s="11"/>
      <c r="F121" s="11"/>
      <c r="G121" s="11"/>
      <c r="H121" s="12"/>
      <c r="K121" s="3">
        <f>IF(B121="X",1,0)</f>
        <v>0</v>
      </c>
      <c r="L121" s="3">
        <f>IF(C121="X",2,0)</f>
        <v>0</v>
      </c>
      <c r="M121" s="3">
        <f>IF(D121="X",3,0)</f>
        <v>0</v>
      </c>
      <c r="N121" s="3">
        <f>IF(E121="X",4,0)</f>
        <v>0</v>
      </c>
      <c r="O121" s="3">
        <f>IF(F121="X",5,0)</f>
        <v>0</v>
      </c>
      <c r="P121" s="3">
        <f>IF(G121="X",6,0)</f>
        <v>0</v>
      </c>
      <c r="Q121" s="3">
        <f>IF(H121="X",7,0)</f>
        <v>0</v>
      </c>
      <c r="R121" s="3">
        <f t="shared" ref="R121" si="51">SUM(K121:Q121)</f>
        <v>0</v>
      </c>
    </row>
    <row r="122" spans="1:18" x14ac:dyDescent="0.2">
      <c r="A122" s="19"/>
      <c r="B122" s="84" t="s">
        <v>117</v>
      </c>
      <c r="C122" s="84" t="s">
        <v>54</v>
      </c>
      <c r="D122" s="84" t="s">
        <v>118</v>
      </c>
      <c r="E122" s="84" t="s">
        <v>41</v>
      </c>
      <c r="F122" s="84" t="s">
        <v>119</v>
      </c>
      <c r="G122" s="84" t="s">
        <v>120</v>
      </c>
      <c r="H122" s="85" t="s">
        <v>121</v>
      </c>
    </row>
    <row r="123" spans="1:18" x14ac:dyDescent="0.2">
      <c r="A123" s="18" t="s">
        <v>244</v>
      </c>
      <c r="B123" s="11"/>
      <c r="C123" s="11"/>
      <c r="D123" s="11"/>
      <c r="E123" s="11"/>
      <c r="F123" s="11"/>
      <c r="G123" s="11"/>
      <c r="H123" s="12"/>
      <c r="K123" s="3">
        <f>IF(B123="X",1,0)</f>
        <v>0</v>
      </c>
      <c r="L123" s="3">
        <f>IF(C123="X",2,0)</f>
        <v>0</v>
      </c>
      <c r="M123" s="3">
        <f>IF(D123="X",3,0)</f>
        <v>0</v>
      </c>
      <c r="N123" s="3">
        <f>IF(E123="X",4,0)</f>
        <v>0</v>
      </c>
      <c r="O123" s="3">
        <f>IF(F123="X",5,0)</f>
        <v>0</v>
      </c>
      <c r="P123" s="3">
        <f>IF(G123="X",6,0)</f>
        <v>0</v>
      </c>
      <c r="Q123" s="3">
        <f t="shared" ref="Q123:Q160" si="52">IF(H123="X",7,0)</f>
        <v>0</v>
      </c>
      <c r="R123" s="3">
        <f t="shared" ref="R123" si="53">SUM(K123:Q123)</f>
        <v>0</v>
      </c>
    </row>
    <row r="124" spans="1:18" x14ac:dyDescent="0.2">
      <c r="A124" s="19"/>
      <c r="B124" s="84" t="s">
        <v>117</v>
      </c>
      <c r="C124" s="84" t="s">
        <v>54</v>
      </c>
      <c r="D124" s="84" t="s">
        <v>118</v>
      </c>
      <c r="E124" s="84" t="s">
        <v>41</v>
      </c>
      <c r="F124" s="84" t="s">
        <v>119</v>
      </c>
      <c r="G124" s="84" t="s">
        <v>120</v>
      </c>
      <c r="H124" s="85" t="s">
        <v>121</v>
      </c>
    </row>
    <row r="125" spans="1:18" x14ac:dyDescent="0.2">
      <c r="A125" s="18" t="s">
        <v>245</v>
      </c>
      <c r="B125" s="11"/>
      <c r="C125" s="11"/>
      <c r="D125" s="11"/>
      <c r="E125" s="11"/>
      <c r="F125" s="11"/>
      <c r="G125" s="11"/>
      <c r="H125" s="12"/>
      <c r="K125" s="3">
        <f>IF(B125="X",1,0)</f>
        <v>0</v>
      </c>
      <c r="L125" s="3">
        <f>IF(C125="X",2,0)</f>
        <v>0</v>
      </c>
      <c r="M125" s="3">
        <f>IF(D125="X",3,0)</f>
        <v>0</v>
      </c>
      <c r="N125" s="3">
        <f>IF(E125="X",4,0)</f>
        <v>0</v>
      </c>
      <c r="O125" s="3">
        <f>IF(F125="X",5,0)</f>
        <v>0</v>
      </c>
      <c r="P125" s="3">
        <f>IF(G125="X",6,0)</f>
        <v>0</v>
      </c>
      <c r="Q125" s="3">
        <f t="shared" si="52"/>
        <v>0</v>
      </c>
      <c r="R125" s="3">
        <f t="shared" ref="R125" si="54">SUM(K125:Q125)</f>
        <v>0</v>
      </c>
    </row>
    <row r="126" spans="1:18" x14ac:dyDescent="0.2">
      <c r="A126" s="19"/>
      <c r="B126" s="84" t="s">
        <v>117</v>
      </c>
      <c r="C126" s="84" t="s">
        <v>54</v>
      </c>
      <c r="D126" s="84" t="s">
        <v>118</v>
      </c>
      <c r="E126" s="84" t="s">
        <v>41</v>
      </c>
      <c r="F126" s="84" t="s">
        <v>119</v>
      </c>
      <c r="G126" s="84" t="s">
        <v>120</v>
      </c>
      <c r="H126" s="85" t="s">
        <v>121</v>
      </c>
    </row>
    <row r="127" spans="1:18" x14ac:dyDescent="0.2">
      <c r="A127" s="18" t="s">
        <v>246</v>
      </c>
      <c r="B127" s="11"/>
      <c r="C127" s="11"/>
      <c r="D127" s="11"/>
      <c r="E127" s="11"/>
      <c r="F127" s="11"/>
      <c r="G127" s="11"/>
      <c r="H127" s="12"/>
      <c r="K127" s="3">
        <f>IF(B127="X",1,0)</f>
        <v>0</v>
      </c>
      <c r="L127" s="3">
        <f>IF(C127="X",2,0)</f>
        <v>0</v>
      </c>
      <c r="M127" s="3">
        <f>IF(D127="X",3,0)</f>
        <v>0</v>
      </c>
      <c r="N127" s="3">
        <f>IF(E127="X",4,0)</f>
        <v>0</v>
      </c>
      <c r="O127" s="3">
        <f>IF(F127="X",5,0)</f>
        <v>0</v>
      </c>
      <c r="P127" s="3">
        <f>IF(G127="X",6,0)</f>
        <v>0</v>
      </c>
      <c r="Q127" s="3">
        <f t="shared" si="52"/>
        <v>0</v>
      </c>
      <c r="R127" s="3">
        <f t="shared" ref="R127" si="55">SUM(K127:Q127)</f>
        <v>0</v>
      </c>
    </row>
    <row r="128" spans="1:18" x14ac:dyDescent="0.2">
      <c r="A128" s="32"/>
      <c r="B128" s="84" t="s">
        <v>117</v>
      </c>
      <c r="C128" s="84" t="s">
        <v>54</v>
      </c>
      <c r="D128" s="84" t="s">
        <v>118</v>
      </c>
      <c r="E128" s="84" t="s">
        <v>41</v>
      </c>
      <c r="F128" s="84" t="s">
        <v>119</v>
      </c>
      <c r="G128" s="84" t="s">
        <v>120</v>
      </c>
      <c r="H128" s="85" t="s">
        <v>121</v>
      </c>
    </row>
    <row r="129" spans="1:18" x14ac:dyDescent="0.2">
      <c r="A129" s="33" t="s">
        <v>247</v>
      </c>
      <c r="B129" s="34"/>
      <c r="C129" s="34"/>
      <c r="D129" s="34"/>
      <c r="E129" s="34"/>
      <c r="F129" s="34"/>
      <c r="G129" s="34"/>
      <c r="H129" s="35"/>
      <c r="K129" s="3">
        <f>IF(B129="X",1,0)</f>
        <v>0</v>
      </c>
      <c r="L129" s="3">
        <f>IF(C129="X",2,0)</f>
        <v>0</v>
      </c>
      <c r="M129" s="3">
        <f>IF(D129="X",3,0)</f>
        <v>0</v>
      </c>
      <c r="N129" s="3">
        <f>IF(E129="X",4,0)</f>
        <v>0</v>
      </c>
      <c r="O129" s="3">
        <f>IF(F129="X",5,0)</f>
        <v>0</v>
      </c>
      <c r="P129" s="3">
        <f>IF(G129="X",6,0)</f>
        <v>0</v>
      </c>
      <c r="Q129" s="3">
        <f t="shared" si="52"/>
        <v>0</v>
      </c>
      <c r="R129" s="3">
        <f t="shared" ref="R129" si="56">SUM(K129:Q129)</f>
        <v>0</v>
      </c>
    </row>
    <row r="130" spans="1:18" x14ac:dyDescent="0.2">
      <c r="A130" s="31"/>
      <c r="B130" s="84" t="s">
        <v>193</v>
      </c>
      <c r="C130" s="84" t="s">
        <v>194</v>
      </c>
      <c r="D130" s="84" t="s">
        <v>195</v>
      </c>
      <c r="E130" s="84" t="s">
        <v>41</v>
      </c>
      <c r="F130" s="84" t="s">
        <v>119</v>
      </c>
      <c r="G130" s="84" t="s">
        <v>120</v>
      </c>
      <c r="H130" s="85" t="s">
        <v>121</v>
      </c>
    </row>
    <row r="131" spans="1:18" x14ac:dyDescent="0.2">
      <c r="A131" s="18" t="s">
        <v>248</v>
      </c>
      <c r="B131" s="11"/>
      <c r="C131" s="11"/>
      <c r="D131" s="11"/>
      <c r="E131" s="11"/>
      <c r="F131" s="11"/>
      <c r="G131" s="11"/>
      <c r="H131" s="12"/>
      <c r="K131" s="3">
        <f>IF(B131="X",1,0)</f>
        <v>0</v>
      </c>
      <c r="L131" s="3">
        <f>IF(C131="X",2,0)</f>
        <v>0</v>
      </c>
      <c r="M131" s="3">
        <f>IF(D131="X",3,0)</f>
        <v>0</v>
      </c>
      <c r="N131" s="3">
        <f>IF(E131="X",4,0)</f>
        <v>0</v>
      </c>
      <c r="O131" s="3">
        <f>IF(F131="X",5,0)</f>
        <v>0</v>
      </c>
      <c r="P131" s="3">
        <f>IF(G131="X",6,0)</f>
        <v>0</v>
      </c>
      <c r="Q131" s="3">
        <f t="shared" si="52"/>
        <v>0</v>
      </c>
      <c r="R131" s="3">
        <f t="shared" ref="R131" si="57">SUM(K131:Q131)</f>
        <v>0</v>
      </c>
    </row>
    <row r="132" spans="1:18" x14ac:dyDescent="0.2">
      <c r="A132" s="19"/>
      <c r="B132" s="84" t="s">
        <v>117</v>
      </c>
      <c r="C132" s="84" t="s">
        <v>54</v>
      </c>
      <c r="D132" s="84" t="s">
        <v>118</v>
      </c>
      <c r="E132" s="84" t="s">
        <v>41</v>
      </c>
      <c r="F132" s="84" t="s">
        <v>119</v>
      </c>
      <c r="G132" s="84" t="s">
        <v>120</v>
      </c>
      <c r="H132" s="85" t="s">
        <v>121</v>
      </c>
    </row>
    <row r="133" spans="1:18" x14ac:dyDescent="0.2">
      <c r="A133" s="18" t="s">
        <v>249</v>
      </c>
      <c r="B133" s="11"/>
      <c r="C133" s="11"/>
      <c r="D133" s="11"/>
      <c r="E133" s="11"/>
      <c r="F133" s="11"/>
      <c r="G133" s="11"/>
      <c r="H133" s="12"/>
      <c r="K133" s="3">
        <f>IF(B133="X",1,0)</f>
        <v>0</v>
      </c>
      <c r="L133" s="3">
        <f>IF(C133="X",2,0)</f>
        <v>0</v>
      </c>
      <c r="M133" s="3">
        <f>IF(D133="X",3,0)</f>
        <v>0</v>
      </c>
      <c r="N133" s="3">
        <f>IF(E133="X",4,0)</f>
        <v>0</v>
      </c>
      <c r="O133" s="3">
        <f>IF(F133="X",5,0)</f>
        <v>0</v>
      </c>
      <c r="P133" s="3">
        <f>IF(G133="X",6,0)</f>
        <v>0</v>
      </c>
      <c r="Q133" s="3">
        <f t="shared" si="52"/>
        <v>0</v>
      </c>
      <c r="R133" s="3">
        <f t="shared" ref="R133" si="58">SUM(K133:Q133)</f>
        <v>0</v>
      </c>
    </row>
    <row r="134" spans="1:18" x14ac:dyDescent="0.2">
      <c r="A134" s="19"/>
      <c r="B134" s="84" t="s">
        <v>117</v>
      </c>
      <c r="C134" s="84" t="s">
        <v>54</v>
      </c>
      <c r="D134" s="84" t="s">
        <v>118</v>
      </c>
      <c r="E134" s="84" t="s">
        <v>41</v>
      </c>
      <c r="F134" s="84" t="s">
        <v>119</v>
      </c>
      <c r="G134" s="84" t="s">
        <v>120</v>
      </c>
      <c r="H134" s="85" t="s">
        <v>121</v>
      </c>
    </row>
    <row r="135" spans="1:18" x14ac:dyDescent="0.2">
      <c r="A135" s="18" t="s">
        <v>250</v>
      </c>
      <c r="B135" s="11"/>
      <c r="C135" s="11"/>
      <c r="D135" s="11"/>
      <c r="E135" s="11"/>
      <c r="F135" s="11"/>
      <c r="G135" s="11"/>
      <c r="H135" s="12"/>
      <c r="K135" s="3">
        <f>IF(B135="X",1,0)</f>
        <v>0</v>
      </c>
      <c r="L135" s="3">
        <f>IF(C135="X",2,0)</f>
        <v>0</v>
      </c>
      <c r="M135" s="3">
        <f>IF(D135="X",3,0)</f>
        <v>0</v>
      </c>
      <c r="N135" s="3">
        <f>IF(E135="X",4,0)</f>
        <v>0</v>
      </c>
      <c r="O135" s="3">
        <f>IF(F135="X",5,0)</f>
        <v>0</v>
      </c>
      <c r="P135" s="3">
        <f>IF(G135="X",6,0)</f>
        <v>0</v>
      </c>
      <c r="Q135" s="3">
        <f t="shared" si="52"/>
        <v>0</v>
      </c>
      <c r="R135" s="3">
        <f t="shared" ref="R135" si="59">SUM(K135:Q135)</f>
        <v>0</v>
      </c>
    </row>
    <row r="136" spans="1:18" x14ac:dyDescent="0.2">
      <c r="A136" s="19"/>
      <c r="B136" s="84" t="s">
        <v>117</v>
      </c>
      <c r="C136" s="84" t="s">
        <v>54</v>
      </c>
      <c r="D136" s="84" t="s">
        <v>118</v>
      </c>
      <c r="E136" s="84" t="s">
        <v>41</v>
      </c>
      <c r="F136" s="84" t="s">
        <v>119</v>
      </c>
      <c r="G136" s="84" t="s">
        <v>120</v>
      </c>
      <c r="H136" s="85" t="s">
        <v>121</v>
      </c>
    </row>
    <row r="137" spans="1:18" x14ac:dyDescent="0.2">
      <c r="A137" s="18" t="s">
        <v>251</v>
      </c>
      <c r="B137" s="11"/>
      <c r="C137" s="11"/>
      <c r="D137" s="11"/>
      <c r="E137" s="11"/>
      <c r="F137" s="11"/>
      <c r="G137" s="11"/>
      <c r="H137" s="12"/>
      <c r="K137" s="3">
        <f>IF(B137="X",1,0)</f>
        <v>0</v>
      </c>
      <c r="L137" s="3">
        <f>IF(C137="X",2,0)</f>
        <v>0</v>
      </c>
      <c r="M137" s="3">
        <f>IF(D137="X",3,0)</f>
        <v>0</v>
      </c>
      <c r="N137" s="3">
        <f>IF(E137="X",4,0)</f>
        <v>0</v>
      </c>
      <c r="O137" s="3">
        <f>IF(F137="X",5,0)</f>
        <v>0</v>
      </c>
      <c r="P137" s="3">
        <f>IF(G137="X",6,0)</f>
        <v>0</v>
      </c>
      <c r="Q137" s="3">
        <f t="shared" si="52"/>
        <v>0</v>
      </c>
      <c r="R137" s="3">
        <f t="shared" ref="R137" si="60">SUM(K137:Q137)</f>
        <v>0</v>
      </c>
    </row>
    <row r="138" spans="1:18" x14ac:dyDescent="0.2">
      <c r="A138" s="32"/>
      <c r="B138" s="84" t="s">
        <v>117</v>
      </c>
      <c r="C138" s="84" t="s">
        <v>54</v>
      </c>
      <c r="D138" s="84" t="s">
        <v>118</v>
      </c>
      <c r="E138" s="84" t="s">
        <v>41</v>
      </c>
      <c r="F138" s="84" t="s">
        <v>119</v>
      </c>
      <c r="G138" s="84" t="s">
        <v>120</v>
      </c>
      <c r="H138" s="85" t="s">
        <v>121</v>
      </c>
    </row>
    <row r="139" spans="1:18" x14ac:dyDescent="0.2">
      <c r="A139" s="33" t="s">
        <v>252</v>
      </c>
      <c r="B139" s="34"/>
      <c r="C139" s="34"/>
      <c r="D139" s="34"/>
      <c r="E139" s="34"/>
      <c r="F139" s="34"/>
      <c r="G139" s="34"/>
      <c r="H139" s="35"/>
      <c r="K139" s="3">
        <f>IF(B139="X",1,0)</f>
        <v>0</v>
      </c>
      <c r="L139" s="3">
        <f>IF(C139="X",2,0)</f>
        <v>0</v>
      </c>
      <c r="M139" s="3">
        <f>IF(D139="X",3,0)</f>
        <v>0</v>
      </c>
      <c r="N139" s="3">
        <f>IF(E139="X",4,0)</f>
        <v>0</v>
      </c>
      <c r="O139" s="3">
        <f>IF(F139="X",5,0)</f>
        <v>0</v>
      </c>
      <c r="P139" s="3">
        <f>IF(G139="X",6,0)</f>
        <v>0</v>
      </c>
      <c r="Q139" s="3">
        <f t="shared" si="52"/>
        <v>0</v>
      </c>
      <c r="R139" s="3">
        <f t="shared" ref="R139" si="61">SUM(K139:Q139)</f>
        <v>0</v>
      </c>
    </row>
    <row r="140" spans="1:18" x14ac:dyDescent="0.2">
      <c r="A140" s="31"/>
      <c r="B140" s="84" t="s">
        <v>117</v>
      </c>
      <c r="C140" s="84" t="s">
        <v>54</v>
      </c>
      <c r="D140" s="84" t="s">
        <v>118</v>
      </c>
      <c r="E140" s="84" t="s">
        <v>41</v>
      </c>
      <c r="F140" s="84" t="s">
        <v>119</v>
      </c>
      <c r="G140" s="84" t="s">
        <v>120</v>
      </c>
      <c r="H140" s="85" t="s">
        <v>121</v>
      </c>
    </row>
    <row r="141" spans="1:18" x14ac:dyDescent="0.2">
      <c r="A141" s="18" t="s">
        <v>253</v>
      </c>
      <c r="B141" s="11"/>
      <c r="C141" s="11"/>
      <c r="D141" s="11"/>
      <c r="E141" s="11"/>
      <c r="F141" s="11"/>
      <c r="G141" s="11"/>
      <c r="H141" s="12"/>
      <c r="K141" s="3">
        <f>IF(B141="X",1,0)</f>
        <v>0</v>
      </c>
      <c r="L141" s="3">
        <f>IF(C141="X",2,0)</f>
        <v>0</v>
      </c>
      <c r="M141" s="3">
        <f>IF(D141="X",3,0)</f>
        <v>0</v>
      </c>
      <c r="N141" s="3">
        <f>IF(E141="X",4,0)</f>
        <v>0</v>
      </c>
      <c r="O141" s="3">
        <f>IF(F141="X",5,0)</f>
        <v>0</v>
      </c>
      <c r="P141" s="3">
        <f>IF(G141="X",6,0)</f>
        <v>0</v>
      </c>
      <c r="Q141" s="3">
        <f t="shared" si="52"/>
        <v>0</v>
      </c>
      <c r="R141" s="3">
        <f t="shared" ref="R141" si="62">SUM(K141:Q141)</f>
        <v>0</v>
      </c>
    </row>
    <row r="142" spans="1:18" x14ac:dyDescent="0.2">
      <c r="A142" s="19" t="s">
        <v>175</v>
      </c>
      <c r="B142" s="84" t="s">
        <v>117</v>
      </c>
      <c r="C142" s="84" t="s">
        <v>54</v>
      </c>
      <c r="D142" s="84" t="s">
        <v>118</v>
      </c>
      <c r="E142" s="84" t="s">
        <v>41</v>
      </c>
      <c r="F142" s="84" t="s">
        <v>119</v>
      </c>
      <c r="G142" s="84" t="s">
        <v>120</v>
      </c>
      <c r="H142" s="85" t="s">
        <v>121</v>
      </c>
    </row>
    <row r="143" spans="1:18" x14ac:dyDescent="0.2">
      <c r="A143" s="18" t="s">
        <v>254</v>
      </c>
      <c r="B143" s="11"/>
      <c r="C143" s="11"/>
      <c r="D143" s="11"/>
      <c r="E143" s="11"/>
      <c r="F143" s="11"/>
      <c r="G143" s="11"/>
      <c r="H143" s="12"/>
      <c r="K143" s="3">
        <f>IF(B143="X",1,0)</f>
        <v>0</v>
      </c>
      <c r="L143" s="3">
        <f>IF(C143="X",2,0)</f>
        <v>0</v>
      </c>
      <c r="M143" s="3">
        <f>IF(D143="X",3,0)</f>
        <v>0</v>
      </c>
      <c r="N143" s="3">
        <f>IF(E143="X",4,0)</f>
        <v>0</v>
      </c>
      <c r="O143" s="3">
        <f>IF(F143="X",5,0)</f>
        <v>0</v>
      </c>
      <c r="P143" s="3">
        <f>IF(G143="X",6,0)</f>
        <v>0</v>
      </c>
      <c r="Q143" s="3">
        <f t="shared" si="52"/>
        <v>0</v>
      </c>
      <c r="R143" s="3">
        <f t="shared" ref="R143" si="63">SUM(K143:Q143)</f>
        <v>0</v>
      </c>
    </row>
    <row r="144" spans="1:18" x14ac:dyDescent="0.2">
      <c r="A144" s="19"/>
      <c r="B144" s="84" t="s">
        <v>117</v>
      </c>
      <c r="C144" s="84" t="s">
        <v>54</v>
      </c>
      <c r="D144" s="84" t="s">
        <v>118</v>
      </c>
      <c r="E144" s="84" t="s">
        <v>41</v>
      </c>
      <c r="F144" s="84" t="s">
        <v>119</v>
      </c>
      <c r="G144" s="84" t="s">
        <v>120</v>
      </c>
      <c r="H144" s="85" t="s">
        <v>121</v>
      </c>
    </row>
    <row r="145" spans="1:18" x14ac:dyDescent="0.2">
      <c r="A145" s="18" t="s">
        <v>255</v>
      </c>
      <c r="B145" s="11"/>
      <c r="C145" s="11"/>
      <c r="D145" s="11"/>
      <c r="E145" s="11"/>
      <c r="F145" s="11"/>
      <c r="G145" s="11"/>
      <c r="H145" s="12"/>
      <c r="K145" s="3">
        <f>IF(B145="X",1,0)</f>
        <v>0</v>
      </c>
      <c r="L145" s="3">
        <f>IF(C145="X",2,0)</f>
        <v>0</v>
      </c>
      <c r="M145" s="3">
        <f>IF(D145="X",3,0)</f>
        <v>0</v>
      </c>
      <c r="N145" s="3">
        <f>IF(E145="X",4,0)</f>
        <v>0</v>
      </c>
      <c r="O145" s="3">
        <f>IF(F145="X",5,0)</f>
        <v>0</v>
      </c>
      <c r="P145" s="3">
        <f>IF(G145="X",6,0)</f>
        <v>0</v>
      </c>
      <c r="Q145" s="3">
        <f t="shared" si="52"/>
        <v>0</v>
      </c>
      <c r="R145" s="3">
        <f t="shared" ref="R145" si="64">SUM(K145:Q145)</f>
        <v>0</v>
      </c>
    </row>
    <row r="146" spans="1:18" x14ac:dyDescent="0.2">
      <c r="A146" s="19" t="s">
        <v>179</v>
      </c>
      <c r="B146" s="84" t="s">
        <v>117</v>
      </c>
      <c r="C146" s="84" t="s">
        <v>54</v>
      </c>
      <c r="D146" s="84" t="s">
        <v>118</v>
      </c>
      <c r="E146" s="84" t="s">
        <v>41</v>
      </c>
      <c r="F146" s="84" t="s">
        <v>119</v>
      </c>
      <c r="G146" s="84" t="s">
        <v>120</v>
      </c>
      <c r="H146" s="85" t="s">
        <v>121</v>
      </c>
    </row>
    <row r="147" spans="1:18" x14ac:dyDescent="0.2">
      <c r="A147" s="18" t="s">
        <v>256</v>
      </c>
      <c r="B147" s="11"/>
      <c r="C147" s="11"/>
      <c r="D147" s="11"/>
      <c r="E147" s="11"/>
      <c r="F147" s="11"/>
      <c r="G147" s="11"/>
      <c r="H147" s="12"/>
      <c r="K147" s="3">
        <f>IF(B147="X",1,0)</f>
        <v>0</v>
      </c>
      <c r="L147" s="3">
        <f>IF(C147="X",2,0)</f>
        <v>0</v>
      </c>
      <c r="M147" s="3">
        <f>IF(D147="X",3,0)</f>
        <v>0</v>
      </c>
      <c r="N147" s="3">
        <f>IF(E147="X",4,0)</f>
        <v>0</v>
      </c>
      <c r="O147" s="3">
        <f>IF(F147="X",5,0)</f>
        <v>0</v>
      </c>
      <c r="P147" s="3">
        <f>IF(G147="X",6,0)</f>
        <v>0</v>
      </c>
      <c r="Q147" s="3">
        <f t="shared" si="52"/>
        <v>0</v>
      </c>
      <c r="R147" s="3">
        <f t="shared" ref="R147" si="65">SUM(K147:Q147)</f>
        <v>0</v>
      </c>
    </row>
    <row r="148" spans="1:18" x14ac:dyDescent="0.2">
      <c r="A148" s="32"/>
      <c r="B148" s="84" t="s">
        <v>117</v>
      </c>
      <c r="C148" s="84" t="s">
        <v>54</v>
      </c>
      <c r="D148" s="84" t="s">
        <v>118</v>
      </c>
      <c r="E148" s="84" t="s">
        <v>41</v>
      </c>
      <c r="F148" s="84" t="s">
        <v>119</v>
      </c>
      <c r="G148" s="84" t="s">
        <v>120</v>
      </c>
      <c r="H148" s="85" t="s">
        <v>121</v>
      </c>
    </row>
    <row r="149" spans="1:18" x14ac:dyDescent="0.2">
      <c r="A149" s="33" t="s">
        <v>257</v>
      </c>
      <c r="B149" s="34"/>
      <c r="C149" s="34"/>
      <c r="D149" s="34"/>
      <c r="E149" s="34"/>
      <c r="F149" s="34"/>
      <c r="G149" s="34"/>
      <c r="H149" s="35"/>
      <c r="K149" s="3">
        <f>IF(B149="X",1,0)</f>
        <v>0</v>
      </c>
      <c r="L149" s="3">
        <f>IF(C149="X",2,0)</f>
        <v>0</v>
      </c>
      <c r="M149" s="3">
        <f>IF(D149="X",3,0)</f>
        <v>0</v>
      </c>
      <c r="N149" s="3">
        <f>IF(E149="X",4,0)</f>
        <v>0</v>
      </c>
      <c r="O149" s="3">
        <f>IF(F149="X",5,0)</f>
        <v>0</v>
      </c>
      <c r="P149" s="3">
        <f>IF(G149="X",6,0)</f>
        <v>0</v>
      </c>
      <c r="Q149" s="3">
        <f t="shared" si="52"/>
        <v>0</v>
      </c>
      <c r="R149" s="3">
        <f t="shared" ref="R149" si="66">SUM(K149:Q149)</f>
        <v>0</v>
      </c>
    </row>
    <row r="150" spans="1:18" x14ac:dyDescent="0.2">
      <c r="A150" s="31" t="s">
        <v>181</v>
      </c>
      <c r="B150" s="84" t="s">
        <v>117</v>
      </c>
      <c r="C150" s="84" t="s">
        <v>54</v>
      </c>
      <c r="D150" s="84" t="s">
        <v>118</v>
      </c>
      <c r="E150" s="84" t="s">
        <v>41</v>
      </c>
      <c r="F150" s="84" t="s">
        <v>119</v>
      </c>
      <c r="G150" s="84" t="s">
        <v>120</v>
      </c>
      <c r="H150" s="85" t="s">
        <v>121</v>
      </c>
    </row>
    <row r="151" spans="1:18" x14ac:dyDescent="0.2">
      <c r="A151" s="18" t="s">
        <v>256</v>
      </c>
      <c r="B151" s="11"/>
      <c r="C151" s="11"/>
      <c r="D151" s="11"/>
      <c r="E151" s="11"/>
      <c r="F151" s="11"/>
      <c r="G151" s="11"/>
      <c r="H151" s="12"/>
      <c r="K151" s="3">
        <f>IF(B151="X",1,0)</f>
        <v>0</v>
      </c>
      <c r="L151" s="3">
        <f>IF(C151="X",2,0)</f>
        <v>0</v>
      </c>
      <c r="M151" s="3">
        <f>IF(D151="X",3,0)</f>
        <v>0</v>
      </c>
      <c r="N151" s="3">
        <f>IF(E151="X",4,0)</f>
        <v>0</v>
      </c>
      <c r="O151" s="3">
        <f>IF(F151="X",5,0)</f>
        <v>0</v>
      </c>
      <c r="P151" s="3">
        <f>IF(G151="X",6,0)</f>
        <v>0</v>
      </c>
      <c r="Q151" s="3">
        <f t="shared" si="52"/>
        <v>0</v>
      </c>
      <c r="R151" s="3">
        <f t="shared" ref="R151" si="67">SUM(K151:Q151)</f>
        <v>0</v>
      </c>
    </row>
    <row r="152" spans="1:18" x14ac:dyDescent="0.2">
      <c r="A152" s="19" t="s">
        <v>182</v>
      </c>
      <c r="B152" s="84" t="s">
        <v>117</v>
      </c>
      <c r="C152" s="84" t="s">
        <v>54</v>
      </c>
      <c r="D152" s="84" t="s">
        <v>118</v>
      </c>
      <c r="E152" s="84" t="s">
        <v>41</v>
      </c>
      <c r="F152" s="84" t="s">
        <v>119</v>
      </c>
      <c r="G152" s="84" t="s">
        <v>120</v>
      </c>
      <c r="H152" s="85" t="s">
        <v>121</v>
      </c>
    </row>
    <row r="153" spans="1:18" x14ac:dyDescent="0.2">
      <c r="A153" s="18" t="s">
        <v>258</v>
      </c>
      <c r="B153" s="11"/>
      <c r="C153" s="11"/>
      <c r="D153" s="11"/>
      <c r="E153" s="11"/>
      <c r="F153" s="11"/>
      <c r="G153" s="11"/>
      <c r="H153" s="12"/>
      <c r="K153" s="3">
        <f>IF(B153="X",1,0)</f>
        <v>0</v>
      </c>
      <c r="L153" s="3">
        <f>IF(C153="X",2,0)</f>
        <v>0</v>
      </c>
      <c r="M153" s="3">
        <f>IF(D153="X",3,0)</f>
        <v>0</v>
      </c>
      <c r="N153" s="3">
        <f>IF(E153="X",4,0)</f>
        <v>0</v>
      </c>
      <c r="O153" s="3">
        <f>IF(F153="X",5,0)</f>
        <v>0</v>
      </c>
      <c r="P153" s="3">
        <f>IF(G153="X",6,0)</f>
        <v>0</v>
      </c>
      <c r="Q153" s="3">
        <f t="shared" si="52"/>
        <v>0</v>
      </c>
      <c r="R153" s="3">
        <f t="shared" ref="R153" si="68">SUM(K153:Q153)</f>
        <v>0</v>
      </c>
    </row>
    <row r="154" spans="1:18" x14ac:dyDescent="0.2">
      <c r="A154" s="19"/>
      <c r="B154" s="84" t="s">
        <v>117</v>
      </c>
      <c r="C154" s="84" t="s">
        <v>54</v>
      </c>
      <c r="D154" s="84" t="s">
        <v>118</v>
      </c>
      <c r="E154" s="84" t="s">
        <v>41</v>
      </c>
      <c r="F154" s="84" t="s">
        <v>119</v>
      </c>
      <c r="G154" s="84" t="s">
        <v>120</v>
      </c>
      <c r="H154" s="85" t="s">
        <v>121</v>
      </c>
    </row>
    <row r="155" spans="1:18" x14ac:dyDescent="0.2">
      <c r="A155" s="18" t="s">
        <v>259</v>
      </c>
      <c r="B155" s="11"/>
      <c r="C155" s="11"/>
      <c r="D155" s="11"/>
      <c r="E155" s="11"/>
      <c r="F155" s="11"/>
      <c r="G155" s="11"/>
      <c r="H155" s="12"/>
      <c r="K155" s="3">
        <f>IF(B155="X",1,0)</f>
        <v>0</v>
      </c>
      <c r="L155" s="3">
        <f>IF(C155="X",2,0)</f>
        <v>0</v>
      </c>
      <c r="M155" s="3">
        <f>IF(D155="X",3,0)</f>
        <v>0</v>
      </c>
      <c r="N155" s="3">
        <f>IF(E155="X",4,0)</f>
        <v>0</v>
      </c>
      <c r="O155" s="3">
        <f>IF(F155="X",5,0)</f>
        <v>0</v>
      </c>
      <c r="P155" s="3">
        <f>IF(G155="X",6,0)</f>
        <v>0</v>
      </c>
      <c r="Q155" s="3">
        <f t="shared" si="52"/>
        <v>0</v>
      </c>
      <c r="R155" s="3">
        <f t="shared" ref="R155" si="69">SUM(K155:Q155)</f>
        <v>0</v>
      </c>
    </row>
    <row r="156" spans="1:18" x14ac:dyDescent="0.2">
      <c r="A156" s="19"/>
      <c r="B156" s="84" t="s">
        <v>117</v>
      </c>
      <c r="C156" s="84" t="s">
        <v>54</v>
      </c>
      <c r="D156" s="84" t="s">
        <v>118</v>
      </c>
      <c r="E156" s="84" t="s">
        <v>41</v>
      </c>
      <c r="F156" s="84" t="s">
        <v>119</v>
      </c>
      <c r="G156" s="84" t="s">
        <v>120</v>
      </c>
      <c r="H156" s="85" t="s">
        <v>121</v>
      </c>
    </row>
    <row r="157" spans="1:18" x14ac:dyDescent="0.2">
      <c r="A157" s="18" t="s">
        <v>260</v>
      </c>
      <c r="B157" s="11"/>
      <c r="C157" s="11"/>
      <c r="D157" s="11"/>
      <c r="E157" s="11"/>
      <c r="F157" s="11"/>
      <c r="G157" s="11"/>
      <c r="H157" s="12"/>
      <c r="K157" s="3">
        <f>IF(B157="X",1,0)</f>
        <v>0</v>
      </c>
      <c r="L157" s="3">
        <f>IF(C157="X",2,0)</f>
        <v>0</v>
      </c>
      <c r="M157" s="3">
        <f>IF(D157="X",3,0)</f>
        <v>0</v>
      </c>
      <c r="N157" s="3">
        <f>IF(E157="X",4,0)</f>
        <v>0</v>
      </c>
      <c r="O157" s="3">
        <f>IF(F157="X",5,0)</f>
        <v>0</v>
      </c>
      <c r="P157" s="3">
        <f>IF(G157="X",6,0)</f>
        <v>0</v>
      </c>
      <c r="Q157" s="3">
        <f t="shared" si="52"/>
        <v>0</v>
      </c>
      <c r="R157" s="3">
        <f t="shared" ref="R157" si="70">SUM(K157:Q157)</f>
        <v>0</v>
      </c>
    </row>
    <row r="158" spans="1:18" x14ac:dyDescent="0.2">
      <c r="A158" s="32" t="s">
        <v>186</v>
      </c>
      <c r="B158" s="84" t="s">
        <v>117</v>
      </c>
      <c r="C158" s="84" t="s">
        <v>54</v>
      </c>
      <c r="D158" s="84" t="s">
        <v>118</v>
      </c>
      <c r="E158" s="84" t="s">
        <v>41</v>
      </c>
      <c r="F158" s="84" t="s">
        <v>119</v>
      </c>
      <c r="G158" s="84" t="s">
        <v>120</v>
      </c>
      <c r="H158" s="85" t="s">
        <v>121</v>
      </c>
    </row>
    <row r="159" spans="1:18" ht="17" thickBot="1" x14ac:dyDescent="0.25">
      <c r="A159" s="33" t="s">
        <v>256</v>
      </c>
      <c r="B159" s="34"/>
      <c r="C159" s="34"/>
      <c r="D159" s="34"/>
      <c r="E159" s="34"/>
      <c r="F159" s="34"/>
      <c r="G159" s="34"/>
      <c r="H159" s="35"/>
      <c r="K159" s="3">
        <f>IF(B159="X",1,0)</f>
        <v>0</v>
      </c>
      <c r="L159" s="3">
        <f>IF(C159="X",2,0)</f>
        <v>0</v>
      </c>
      <c r="M159" s="3">
        <f>IF(D159="X",3,0)</f>
        <v>0</v>
      </c>
      <c r="N159" s="3">
        <f>IF(E159="X",4,0)</f>
        <v>0</v>
      </c>
      <c r="O159" s="3">
        <f>IF(F159="X",5,0)</f>
        <v>0</v>
      </c>
      <c r="P159" s="3">
        <f>IF(G159="X",6,0)</f>
        <v>0</v>
      </c>
      <c r="Q159" s="3">
        <f t="shared" si="52"/>
        <v>0</v>
      </c>
      <c r="R159" s="3">
        <f t="shared" ref="R159" si="71">SUM(K159:Q159)</f>
        <v>0</v>
      </c>
    </row>
    <row r="160" spans="1:18" ht="26" thickBot="1" x14ac:dyDescent="0.3">
      <c r="A160" s="74"/>
      <c r="B160" s="75"/>
      <c r="C160" s="75"/>
      <c r="D160" s="75"/>
      <c r="E160" s="75"/>
      <c r="F160" s="75"/>
      <c r="G160" s="80" t="s">
        <v>31</v>
      </c>
      <c r="H160" s="23">
        <f>R160</f>
        <v>0</v>
      </c>
      <c r="Q160" s="3" t="s">
        <v>32</v>
      </c>
      <c r="R160" s="3">
        <f>AVERAGE(R121:R159)</f>
        <v>0</v>
      </c>
    </row>
    <row r="161" spans="1:8" ht="25" thickBot="1" x14ac:dyDescent="0.35">
      <c r="A161" s="81" t="s">
        <v>173</v>
      </c>
      <c r="B161" s="86">
        <f>H160</f>
        <v>0</v>
      </c>
      <c r="C161" s="77"/>
      <c r="D161" s="77"/>
      <c r="E161" s="77"/>
      <c r="F161" s="77"/>
      <c r="G161" s="77"/>
      <c r="H161" s="78"/>
    </row>
    <row r="162" spans="1:8" ht="25" thickBot="1" x14ac:dyDescent="0.35">
      <c r="A162" s="66" t="s">
        <v>166</v>
      </c>
      <c r="B162" s="87">
        <f>H117</f>
        <v>0</v>
      </c>
      <c r="C162" s="1"/>
      <c r="D162" s="1"/>
      <c r="E162" s="1"/>
      <c r="F162" s="1"/>
      <c r="G162" s="1"/>
      <c r="H162" s="1"/>
    </row>
    <row r="163" spans="1:8" ht="25" thickBot="1" x14ac:dyDescent="0.35">
      <c r="A163" s="57" t="s">
        <v>130</v>
      </c>
      <c r="B163" s="87">
        <f>H102</f>
        <v>0</v>
      </c>
      <c r="C163" s="1"/>
      <c r="D163" s="1"/>
      <c r="E163" s="1"/>
      <c r="F163" s="1"/>
      <c r="G163" s="1"/>
      <c r="H163" s="1"/>
    </row>
    <row r="164" spans="1:8" ht="25" thickBot="1" x14ac:dyDescent="0.35">
      <c r="A164" s="46" t="s">
        <v>129</v>
      </c>
      <c r="B164" s="87">
        <f>H61</f>
        <v>0</v>
      </c>
      <c r="C164" s="1"/>
      <c r="D164" s="1"/>
      <c r="E164" s="1"/>
      <c r="F164" s="1"/>
      <c r="G164" s="1"/>
      <c r="H164" s="1"/>
    </row>
    <row r="165" spans="1:8" ht="25" thickBot="1" x14ac:dyDescent="0.35">
      <c r="A165" s="36" t="s">
        <v>34</v>
      </c>
      <c r="B165" s="87">
        <f>H40</f>
        <v>0</v>
      </c>
      <c r="C165" s="1"/>
      <c r="D165" s="1"/>
      <c r="E165" s="1"/>
      <c r="F165" s="1"/>
      <c r="G165" s="1"/>
      <c r="H165" s="1"/>
    </row>
    <row r="166" spans="1:8" ht="25" thickBot="1" x14ac:dyDescent="0.35">
      <c r="A166" s="17" t="s">
        <v>5</v>
      </c>
      <c r="B166" s="87">
        <f>H15</f>
        <v>0</v>
      </c>
      <c r="C166" s="1"/>
      <c r="D166" s="1"/>
      <c r="E166" s="1"/>
      <c r="F166" s="1"/>
      <c r="G166" s="1"/>
      <c r="H166" s="1"/>
    </row>
    <row r="167" spans="1:8" ht="25" thickBot="1" x14ac:dyDescent="0.35">
      <c r="A167" s="88" t="s">
        <v>200</v>
      </c>
      <c r="B167" s="87">
        <f>AVERAGE(B161:B166)</f>
        <v>0</v>
      </c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</sheetData>
  <mergeCells count="1">
    <mergeCell ref="B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Mourey MacAir</dc:creator>
  <cp:lastModifiedBy>james mourey</cp:lastModifiedBy>
  <dcterms:created xsi:type="dcterms:W3CDTF">2019-02-11T20:38:24Z</dcterms:created>
  <dcterms:modified xsi:type="dcterms:W3CDTF">2020-02-13T18:51:26Z</dcterms:modified>
</cp:coreProperties>
</file>